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00.253\共有\90_設備維持\01_設備維持データ\2024年度\2024会告HPポスター\"/>
    </mc:Choice>
  </mc:AlternateContent>
  <xr:revisionPtr revIDLastSave="0" documentId="13_ncr:1_{D1B6F0D3-A46F-450B-9B1B-7E813C519B9F}"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Sheet1!$D:$N</definedName>
    <definedName name="会場">Sheet1!$B$14:$B$17</definedName>
    <definedName name="関東">Sheet1!$B$14:$B$15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I52" i="1"/>
  <c r="E52" i="1"/>
  <c r="I51" i="1"/>
  <c r="E51" i="1"/>
  <c r="E50" i="1"/>
  <c r="E49" i="1"/>
  <c r="I47" i="1"/>
  <c r="G47" i="1"/>
  <c r="D47" i="1"/>
  <c r="N44" i="1"/>
  <c r="L35" i="1"/>
  <c r="L13" i="1"/>
  <c r="A85" i="1"/>
  <c r="A86" i="1"/>
  <c r="A84" i="1"/>
  <c r="A83" i="1"/>
  <c r="A82" i="1"/>
  <c r="A78" i="1"/>
  <c r="A79" i="1"/>
  <c r="A77" i="1"/>
  <c r="A76" i="1"/>
  <c r="A75" i="1"/>
  <c r="A71" i="1"/>
  <c r="A72" i="1"/>
  <c r="A70" i="1"/>
  <c r="A69" i="1"/>
  <c r="A68" i="1"/>
  <c r="A64" i="1"/>
  <c r="A65" i="1"/>
  <c r="A63" i="1"/>
  <c r="A62" i="1"/>
  <c r="A61" i="1"/>
  <c r="A59" i="1"/>
  <c r="A40" i="1"/>
  <c r="K27" i="1" s="1"/>
  <c r="A41" i="1"/>
  <c r="A42" i="1"/>
  <c r="A39" i="1"/>
  <c r="E55" i="1" l="1"/>
  <c r="E59" i="1"/>
  <c r="E58" i="1"/>
  <c r="E57" i="1"/>
</calcChain>
</file>

<file path=xl/sharedStrings.xml><?xml version="1.0" encoding="utf-8"?>
<sst xmlns="http://schemas.openxmlformats.org/spreadsheetml/2006/main" count="148" uniqueCount="111">
  <si>
    <t>科　目</t>
  </si>
  <si>
    <t>フリガナ</t>
  </si>
  <si>
    <t>性別</t>
  </si>
  <si>
    <t>写真</t>
  </si>
  <si>
    <t>生年月日</t>
  </si>
  <si>
    <t>所属部署</t>
  </si>
  <si>
    <t>担当者宛の場合</t>
  </si>
  <si>
    <t>受講者氏名</t>
    <phoneticPr fontId="3"/>
  </si>
  <si>
    <t>〒</t>
    <phoneticPr fontId="3"/>
  </si>
  <si>
    <t>住所</t>
    <rPh sb="0" eb="2">
      <t>ジュウショ</t>
    </rPh>
    <phoneticPr fontId="3"/>
  </si>
  <si>
    <t>Tel.</t>
    <phoneticPr fontId="3"/>
  </si>
  <si>
    <t>E-mail</t>
    <phoneticPr fontId="3"/>
  </si>
  <si>
    <t>会社名</t>
    <rPh sb="0" eb="3">
      <t>カイシャメイ</t>
    </rPh>
    <phoneticPr fontId="3"/>
  </si>
  <si>
    <t>事業所名</t>
    <rPh sb="3" eb="4">
      <t>メイ</t>
    </rPh>
    <phoneticPr fontId="3"/>
  </si>
  <si>
    <t xml:space="preserve">姓   </t>
    <phoneticPr fontId="3"/>
  </si>
  <si>
    <t>名  </t>
    <phoneticPr fontId="3"/>
  </si>
  <si>
    <t>月</t>
    <phoneticPr fontId="3"/>
  </si>
  <si>
    <t>日生</t>
    <phoneticPr fontId="3"/>
  </si>
  <si>
    <t>歳</t>
    <phoneticPr fontId="3"/>
  </si>
  <si>
    <t>部署</t>
    <phoneticPr fontId="3"/>
  </si>
  <si>
    <t>氏名</t>
    <phoneticPr fontId="3"/>
  </si>
  <si>
    <t>受講資格</t>
    <rPh sb="2" eb="4">
      <t>シカク</t>
    </rPh>
    <phoneticPr fontId="3"/>
  </si>
  <si>
    <t>非会員</t>
    <phoneticPr fontId="3"/>
  </si>
  <si>
    <t>受講料</t>
    <rPh sb="0" eb="3">
      <t>ジュコウリョウ</t>
    </rPh>
    <phoneticPr fontId="3"/>
  </si>
  <si>
    <t>円</t>
    <rPh sb="0" eb="1">
      <t>エン</t>
    </rPh>
    <phoneticPr fontId="3"/>
  </si>
  <si>
    <t>支払方法</t>
    <rPh sb="0" eb="2">
      <t>シハラ</t>
    </rPh>
    <rPh sb="2" eb="4">
      <t>ホウホウ</t>
    </rPh>
    <phoneticPr fontId="3"/>
  </si>
  <si>
    <t>銀行振込</t>
    <rPh sb="0" eb="2">
      <t>ギンコウ</t>
    </rPh>
    <rPh sb="2" eb="4">
      <t>フリコミ</t>
    </rPh>
    <phoneticPr fontId="3"/>
  </si>
  <si>
    <t>請求書・領収書</t>
    <rPh sb="0" eb="2">
      <t>セイキュウ</t>
    </rPh>
    <rPh sb="2" eb="3">
      <t>ショ</t>
    </rPh>
    <rPh sb="4" eb="7">
      <t>リョウシュウショ</t>
    </rPh>
    <phoneticPr fontId="3"/>
  </si>
  <si>
    <t>必要</t>
    <rPh sb="0" eb="2">
      <t>ヒツヨウ</t>
    </rPh>
    <phoneticPr fontId="3"/>
  </si>
  <si>
    <t>不要</t>
    <rPh sb="0" eb="2">
      <t>フヨウ</t>
    </rPh>
    <phoneticPr fontId="3"/>
  </si>
  <si>
    <t>振込有無</t>
    <rPh sb="0" eb="2">
      <t>フリコミ</t>
    </rPh>
    <rPh sb="2" eb="4">
      <t>ウム</t>
    </rPh>
    <phoneticPr fontId="3"/>
  </si>
  <si>
    <t>振込予定</t>
    <rPh sb="0" eb="2">
      <t>フリコミ</t>
    </rPh>
    <rPh sb="2" eb="4">
      <t>ヨテイ</t>
    </rPh>
    <phoneticPr fontId="3"/>
  </si>
  <si>
    <t>振込済み</t>
    <rPh sb="0" eb="2">
      <t>フリコミ</t>
    </rPh>
    <rPh sb="2" eb="3">
      <t>ズ</t>
    </rPh>
    <phoneticPr fontId="3"/>
  </si>
  <si>
    <t>従事期間</t>
    <rPh sb="0" eb="2">
      <t>ジュウジ</t>
    </rPh>
    <rPh sb="2" eb="4">
      <t>キカン</t>
    </rPh>
    <phoneticPr fontId="3"/>
  </si>
  <si>
    <t>受講科目</t>
    <phoneticPr fontId="3"/>
  </si>
  <si>
    <t>選択</t>
  </si>
  <si>
    <t>会場</t>
    <phoneticPr fontId="3"/>
  </si>
  <si>
    <t>日程</t>
    <rPh sb="0" eb="1">
      <t>ヒ</t>
    </rPh>
    <rPh sb="1" eb="2">
      <t>ホド</t>
    </rPh>
    <phoneticPr fontId="3"/>
  </si>
  <si>
    <t>会場</t>
    <rPh sb="0" eb="2">
      <t>カイジョウ</t>
    </rPh>
    <phoneticPr fontId="3"/>
  </si>
  <si>
    <t>会場、部屋番号</t>
    <rPh sb="0" eb="2">
      <t>カイジョウ</t>
    </rPh>
    <rPh sb="3" eb="5">
      <t>ヘヤ</t>
    </rPh>
    <rPh sb="5" eb="7">
      <t>バンゴウ</t>
    </rPh>
    <phoneticPr fontId="3"/>
  </si>
  <si>
    <t>HP</t>
    <phoneticPr fontId="3"/>
  </si>
  <si>
    <t>選択してください</t>
    <rPh sb="0" eb="2">
      <t>センタク</t>
    </rPh>
    <phoneticPr fontId="3"/>
  </si>
  <si>
    <t>関東</t>
    <rPh sb="0" eb="2">
      <t>カントウ</t>
    </rPh>
    <phoneticPr fontId="3"/>
  </si>
  <si>
    <t>関西</t>
    <rPh sb="0" eb="2">
      <t>カンサイ</t>
    </rPh>
    <phoneticPr fontId="3"/>
  </si>
  <si>
    <t>受講科目</t>
    <rPh sb="0" eb="2">
      <t>ジュコウ</t>
    </rPh>
    <rPh sb="2" eb="4">
      <t>カモク</t>
    </rPh>
    <phoneticPr fontId="3"/>
  </si>
  <si>
    <t>性別</t>
    <rPh sb="0" eb="2">
      <t>セイベツ</t>
    </rPh>
    <phoneticPr fontId="3"/>
  </si>
  <si>
    <t>男</t>
    <rPh sb="0" eb="1">
      <t>オトコ</t>
    </rPh>
    <phoneticPr fontId="3"/>
  </si>
  <si>
    <t>女</t>
    <rPh sb="0" eb="1">
      <t>オンナ</t>
    </rPh>
    <phoneticPr fontId="3"/>
  </si>
  <si>
    <t>書類送付先</t>
    <phoneticPr fontId="3"/>
  </si>
  <si>
    <t>石油学会普通(個人)会員</t>
    <phoneticPr fontId="3"/>
  </si>
  <si>
    <t>維持(法人)会員</t>
    <phoneticPr fontId="3"/>
  </si>
  <si>
    <t>勤務先</t>
    <phoneticPr fontId="3"/>
  </si>
  <si>
    <t>自宅</t>
    <phoneticPr fontId="3"/>
  </si>
  <si>
    <t>担当者</t>
    <phoneticPr fontId="3"/>
  </si>
  <si>
    <t>配管・設備</t>
    <phoneticPr fontId="3"/>
  </si>
  <si>
    <t>電気設備</t>
    <rPh sb="0" eb="2">
      <t>デンキ</t>
    </rPh>
    <rPh sb="2" eb="4">
      <t>セツビ</t>
    </rPh>
    <phoneticPr fontId="3"/>
  </si>
  <si>
    <t>回転機</t>
    <rPh sb="0" eb="2">
      <t>カイテン</t>
    </rPh>
    <rPh sb="2" eb="3">
      <t>キ</t>
    </rPh>
    <phoneticPr fontId="3"/>
  </si>
  <si>
    <t>計装設備</t>
    <rPh sb="0" eb="2">
      <t>ケイソウ</t>
    </rPh>
    <rPh sb="2" eb="4">
      <t>セツビ</t>
    </rPh>
    <phoneticPr fontId="3"/>
  </si>
  <si>
    <t>会員種別・受講料</t>
    <rPh sb="0" eb="2">
      <t>カイイン</t>
    </rPh>
    <rPh sb="2" eb="4">
      <t>シュベツ</t>
    </rPh>
    <phoneticPr fontId="3"/>
  </si>
  <si>
    <t>事務局使用欄</t>
    <rPh sb="0" eb="3">
      <t>ジムキョク</t>
    </rPh>
    <rPh sb="3" eb="5">
      <t>シヨウ</t>
    </rPh>
    <rPh sb="5" eb="6">
      <t>ラン</t>
    </rPh>
    <phoneticPr fontId="3"/>
  </si>
  <si>
    <t>事務局使用欄</t>
    <rPh sb="0" eb="2">
      <t>ジム</t>
    </rPh>
    <rPh sb="2" eb="3">
      <t>キョク</t>
    </rPh>
    <rPh sb="3" eb="5">
      <t>シヨウ</t>
    </rPh>
    <rPh sb="5" eb="6">
      <t>ラン</t>
    </rPh>
    <phoneticPr fontId="3"/>
  </si>
  <si>
    <t>※ 実務経験とは資源開発、石油備蓄、石油精製、石油化学、化学などの分野において、設備管理、工事管理、建設、メンテナンス、保安管理、運転管理、検査、調達などに関わる業務に従事することを言う</t>
    <phoneticPr fontId="3"/>
  </si>
  <si>
    <r>
      <t>最近6ヶ月以内に撮影、カラー、正面、脱帽、肩より上、</t>
    </r>
    <r>
      <rPr>
        <b/>
        <sz val="11"/>
        <color indexed="10"/>
        <rFont val="ＭＳ Ｐゴシック"/>
        <family val="3"/>
        <charset val="128"/>
      </rPr>
      <t>500KB以内</t>
    </r>
    <rPh sb="21" eb="22">
      <t>カタ</t>
    </rPh>
    <rPh sb="24" eb="25">
      <t>ウエ</t>
    </rPh>
    <rPh sb="31" eb="33">
      <t>イナイ</t>
    </rPh>
    <phoneticPr fontId="3"/>
  </si>
  <si>
    <r>
      <t>西暦</t>
    </r>
    <r>
      <rPr>
        <sz val="10"/>
        <color indexed="8"/>
        <rFont val="Century"/>
        <family val="1"/>
      </rPr>
      <t/>
    </r>
    <phoneticPr fontId="3"/>
  </si>
  <si>
    <r>
      <t>年</t>
    </r>
    <r>
      <rPr>
        <sz val="10"/>
        <color indexed="8"/>
        <rFont val="Century"/>
        <family val="1"/>
      </rPr>
      <t/>
    </r>
    <phoneticPr fontId="3"/>
  </si>
  <si>
    <t>石油学会維持（法人）会員一覧はこちら</t>
    <rPh sb="0" eb="2">
      <t>セキユ</t>
    </rPh>
    <rPh sb="2" eb="4">
      <t>ガッカイ</t>
    </rPh>
    <rPh sb="4" eb="6">
      <t>イジ</t>
    </rPh>
    <rPh sb="7" eb="9">
      <t>ホウジン</t>
    </rPh>
    <rPh sb="10" eb="12">
      <t>カイイン</t>
    </rPh>
    <rPh sb="12" eb="14">
      <t>イチラン</t>
    </rPh>
    <phoneticPr fontId="3"/>
  </si>
  <si>
    <t>月</t>
    <rPh sb="0" eb="1">
      <t>ツキ</t>
    </rPh>
    <phoneticPr fontId="3"/>
  </si>
  <si>
    <t>日</t>
    <rPh sb="0" eb="1">
      <t>ヒ</t>
    </rPh>
    <phoneticPr fontId="3"/>
  </si>
  <si>
    <t>通信欄</t>
  </si>
  <si>
    <r>
      <t>発行書類</t>
    </r>
    <r>
      <rPr>
        <sz val="7"/>
        <color indexed="8"/>
        <rFont val="ＭＳ Ｐゴシック"/>
        <family val="3"/>
        <charset val="128"/>
      </rPr>
      <t>（PDF送付）</t>
    </r>
    <rPh sb="8" eb="10">
      <t>ソウフ</t>
    </rPh>
    <phoneticPr fontId="3"/>
  </si>
  <si>
    <t>請求書</t>
    <phoneticPr fontId="3"/>
  </si>
  <si>
    <t>領収書</t>
    <phoneticPr fontId="3"/>
  </si>
  <si>
    <t>期間(西暦)</t>
    <phoneticPr fontId="3"/>
  </si>
  <si>
    <t>自</t>
    <phoneticPr fontId="3"/>
  </si>
  <si>
    <t>年</t>
    <phoneticPr fontId="3"/>
  </si>
  <si>
    <t>至</t>
    <phoneticPr fontId="3"/>
  </si>
  <si>
    <t>従事した設備管理関連の職務内容、担当内容等</t>
    <phoneticPr fontId="3"/>
  </si>
  <si>
    <t>勤務先名</t>
    <phoneticPr fontId="3"/>
  </si>
  <si>
    <t>所属部課　     </t>
    <phoneticPr fontId="3"/>
  </si>
  <si>
    <t xml:space="preserve">担当上司氏名　     　 </t>
  </si>
  <si>
    <r>
      <t>受講番号</t>
    </r>
    <r>
      <rPr>
        <sz val="8"/>
        <color indexed="8"/>
        <rFont val="ＭＳ Ｐゴシック"/>
        <family val="3"/>
        <charset val="128"/>
      </rPr>
      <t>（記入しないで下さい）</t>
    </r>
    <phoneticPr fontId="3"/>
  </si>
  <si>
    <t>実務経験
証明欄</t>
    <rPh sb="7" eb="8">
      <t>ラン</t>
    </rPh>
    <phoneticPr fontId="3"/>
  </si>
  <si>
    <t>送金方法</t>
    <rPh sb="0" eb="2">
      <t>ソウキン</t>
    </rPh>
    <phoneticPr fontId="3"/>
  </si>
  <si>
    <r>
      <t>設備維持管理士</t>
    </r>
    <r>
      <rPr>
        <b/>
        <u/>
        <sz val="16"/>
        <rFont val="ＭＳ Ｐゴシック"/>
        <family val="3"/>
        <charset val="128"/>
      </rPr>
      <t>更新講習会　受講票</t>
    </r>
    <phoneticPr fontId="3"/>
  </si>
  <si>
    <r>
      <rPr>
        <b/>
        <sz val="11"/>
        <rFont val="ＭＳ Ｐゴシック"/>
        <family val="3"/>
        <charset val="128"/>
      </rPr>
      <t>資格証明証（認定証）番号</t>
    </r>
    <rPh sb="0" eb="2">
      <t>シカク</t>
    </rPh>
    <rPh sb="2" eb="4">
      <t>ショウメイ</t>
    </rPh>
    <rPh sb="4" eb="5">
      <t>ショウ</t>
    </rPh>
    <phoneticPr fontId="3"/>
  </si>
  <si>
    <r>
      <t>資格証明証の有効期間中に</t>
    </r>
    <r>
      <rPr>
        <b/>
        <sz val="9"/>
        <color indexed="8"/>
        <rFont val="ＭＳ Ｐゴシック"/>
        <family val="3"/>
        <charset val="128"/>
      </rPr>
      <t>、1年以上の設備管理に関する</t>
    </r>
    <r>
      <rPr>
        <b/>
        <sz val="6"/>
        <color indexed="8"/>
        <rFont val="ＭＳ Ｐゴシック"/>
        <family val="3"/>
        <charset val="128"/>
      </rPr>
      <t>※</t>
    </r>
    <r>
      <rPr>
        <b/>
        <sz val="9"/>
        <color indexed="8"/>
        <rFont val="ＭＳ Ｐゴシック"/>
        <family val="3"/>
        <charset val="128"/>
      </rPr>
      <t>実務経験があることを証明できる上司</t>
    </r>
    <rPh sb="0" eb="2">
      <t>シカク</t>
    </rPh>
    <rPh sb="2" eb="4">
      <t>ショウメイ</t>
    </rPh>
    <rPh sb="4" eb="5">
      <t>ショウ</t>
    </rPh>
    <rPh sb="6" eb="8">
      <t>ユウコウ</t>
    </rPh>
    <rPh sb="8" eb="11">
      <t>キカンチュウ</t>
    </rPh>
    <rPh sb="14" eb="15">
      <t>ネン</t>
    </rPh>
    <rPh sb="15" eb="17">
      <t>イジョウ</t>
    </rPh>
    <rPh sb="23" eb="24">
      <t>カン</t>
    </rPh>
    <rPh sb="27" eb="29">
      <t>ジツム</t>
    </rPh>
    <rPh sb="29" eb="31">
      <t>ケイケン</t>
    </rPh>
    <rPh sb="42" eb="44">
      <t>ジョウシ</t>
    </rPh>
    <phoneticPr fontId="3"/>
  </si>
  <si>
    <r>
      <t>受講番号</t>
    </r>
    <r>
      <rPr>
        <sz val="11"/>
        <color indexed="8"/>
        <rFont val="ＭＳ Ｐゴシック"/>
        <family val="3"/>
        <charset val="128"/>
      </rPr>
      <t>（記入しないで下さい）</t>
    </r>
  </si>
  <si>
    <r>
      <rPr>
        <sz val="11"/>
        <rFont val="ＭＳ Ｐゴシック"/>
        <family val="3"/>
        <charset val="128"/>
      </rPr>
      <t>資格証明証（認定証）</t>
    </r>
    <r>
      <rPr>
        <sz val="11"/>
        <rFont val="ＭＳ Ｐゴシック"/>
        <family val="3"/>
        <charset val="128"/>
      </rPr>
      <t>番号（例：2001234）</t>
    </r>
    <rPh sb="0" eb="2">
      <t>シカク</t>
    </rPh>
    <rPh sb="2" eb="4">
      <t>ショウメイ</t>
    </rPh>
    <rPh sb="4" eb="5">
      <t>ショウ</t>
    </rPh>
    <rPh sb="6" eb="8">
      <t>ニンテイ</t>
    </rPh>
    <rPh sb="8" eb="9">
      <t>ショウ</t>
    </rPh>
    <rPh sb="10" eb="12">
      <t>バンゴウ</t>
    </rPh>
    <rPh sb="13" eb="14">
      <t>レイ</t>
    </rPh>
    <phoneticPr fontId="3"/>
  </si>
  <si>
    <t>《ご送金の際のお願い》　振込人名が勤務先名のみですと入金確認および領収書発行に時間がかかることがございます。事業所名や受講者氏名を記載できない場合は、金融機関の利用明細票等をメールまたはFAXでお送りいただくか、下記通信欄に内訳をご記入下さい。（記入例　「振込人名：〇〇セキユ　内訳：東京事業所　石油太郎他計6名　計150,000円」　）</t>
    <rPh sb="2" eb="4">
      <t>ソウキン</t>
    </rPh>
    <rPh sb="5" eb="6">
      <t>サイ</t>
    </rPh>
    <rPh sb="8" eb="9">
      <t>ネガ</t>
    </rPh>
    <rPh sb="33" eb="36">
      <t>リョウシュウショ</t>
    </rPh>
    <rPh sb="36" eb="38">
      <t>ハッコウ</t>
    </rPh>
    <rPh sb="54" eb="57">
      <t>ジギョウショ</t>
    </rPh>
    <rPh sb="57" eb="58">
      <t>メイ</t>
    </rPh>
    <rPh sb="65" eb="67">
      <t>キサイ</t>
    </rPh>
    <rPh sb="71" eb="73">
      <t>バアイ</t>
    </rPh>
    <rPh sb="85" eb="86">
      <t>トウ</t>
    </rPh>
    <rPh sb="98" eb="99">
      <t>オク</t>
    </rPh>
    <rPh sb="106" eb="108">
      <t>カキ</t>
    </rPh>
    <rPh sb="108" eb="111">
      <t>ツウシンラン</t>
    </rPh>
    <rPh sb="112" eb="114">
      <t>ウチワケ</t>
    </rPh>
    <rPh sb="116" eb="118">
      <t>キニュウ</t>
    </rPh>
    <rPh sb="123" eb="125">
      <t>キニュウ</t>
    </rPh>
    <rPh sb="125" eb="126">
      <t>レイ</t>
    </rPh>
    <rPh sb="128" eb="130">
      <t>フリコ</t>
    </rPh>
    <rPh sb="130" eb="131">
      <t>ニン</t>
    </rPh>
    <rPh sb="131" eb="132">
      <t>ナ</t>
    </rPh>
    <rPh sb="139" eb="141">
      <t>ウチワケ</t>
    </rPh>
    <rPh sb="142" eb="144">
      <t>トウキョウ</t>
    </rPh>
    <rPh sb="144" eb="147">
      <t>ジギョウショ</t>
    </rPh>
    <rPh sb="148" eb="150">
      <t>セキユ</t>
    </rPh>
    <rPh sb="150" eb="152">
      <t>タロウ</t>
    </rPh>
    <rPh sb="152" eb="153">
      <t>ホカ</t>
    </rPh>
    <rPh sb="153" eb="154">
      <t>ケイ</t>
    </rPh>
    <rPh sb="155" eb="156">
      <t>メイ</t>
    </rPh>
    <rPh sb="157" eb="158">
      <t>ケイ</t>
    </rPh>
    <rPh sb="161" eb="166">
      <t>０００エン</t>
    </rPh>
    <phoneticPr fontId="3"/>
  </si>
  <si>
    <t>https://www.krp.co.jp/access/</t>
    <phoneticPr fontId="3"/>
  </si>
  <si>
    <t>勤務先住所等</t>
    <rPh sb="5" eb="6">
      <t>トウ</t>
    </rPh>
    <phoneticPr fontId="3"/>
  </si>
  <si>
    <t>自宅住所等
（任意）</t>
    <rPh sb="4" eb="5">
      <t>トウ</t>
    </rPh>
    <rPh sb="7" eb="9">
      <t>ニンイ</t>
    </rPh>
    <phoneticPr fontId="3"/>
  </si>
  <si>
    <r>
      <rPr>
        <b/>
        <sz val="11"/>
        <color indexed="8"/>
        <rFont val="ＭＳ Ｐゴシック"/>
        <family val="3"/>
        <charset val="128"/>
      </rPr>
      <t>【申込書作成の注意】</t>
    </r>
    <r>
      <rPr>
        <sz val="11"/>
        <color indexed="8"/>
        <rFont val="ＭＳ Ｐゴシック"/>
        <family val="3"/>
        <charset val="128"/>
      </rPr>
      <t xml:space="preserve">
①1ページ目の「申込書」</t>
    </r>
    <r>
      <rPr>
        <b/>
        <sz val="11"/>
        <color indexed="10"/>
        <rFont val="ＭＳ Ｐゴシック"/>
        <family val="3"/>
        <charset val="128"/>
      </rPr>
      <t>黄色のセルに入力</t>
    </r>
    <r>
      <rPr>
        <sz val="11"/>
        <color indexed="8"/>
        <rFont val="ＭＳ Ｐゴシック"/>
        <family val="3"/>
        <charset val="128"/>
      </rPr>
      <t>してください。</t>
    </r>
    <r>
      <rPr>
        <b/>
        <sz val="11"/>
        <color indexed="10"/>
        <rFont val="ＭＳ Ｐゴシック"/>
        <family val="3"/>
        <charset val="128"/>
      </rPr>
      <t>「選択してください」のセルは右▼をクリック</t>
    </r>
    <r>
      <rPr>
        <sz val="11"/>
        <color indexed="8"/>
        <rFont val="ＭＳ Ｐゴシック"/>
        <family val="3"/>
        <charset val="128"/>
      </rPr>
      <t>してください。2ページ目は転記されるので入力は不要です。
②</t>
    </r>
    <r>
      <rPr>
        <sz val="11"/>
        <rFont val="ＭＳ Ｐゴシック"/>
        <family val="3"/>
        <charset val="128"/>
      </rPr>
      <t>写真は所定の位置に貼付してください。（</t>
    </r>
    <r>
      <rPr>
        <b/>
        <sz val="11"/>
        <color indexed="10"/>
        <rFont val="ＭＳ Ｐゴシック"/>
        <family val="3"/>
        <charset val="128"/>
      </rPr>
      <t>データ容量500KB以内</t>
    </r>
    <r>
      <rPr>
        <sz val="11"/>
        <color indexed="8"/>
        <rFont val="ＭＳ Ｐゴシック"/>
        <family val="3"/>
        <charset val="128"/>
      </rPr>
      <t>、最近6ヶ月以内に撮影、カラー、正面、脱帽、肩より上のもの。）</t>
    </r>
    <r>
      <rPr>
        <sz val="11"/>
        <rFont val="ＭＳ Ｐゴシック"/>
        <family val="3"/>
        <charset val="128"/>
      </rPr>
      <t>この写真は本人確認および</t>
    </r>
    <r>
      <rPr>
        <b/>
        <sz val="11"/>
        <color indexed="10"/>
        <rFont val="ＭＳ Ｐゴシック"/>
        <family val="3"/>
        <charset val="128"/>
      </rPr>
      <t>資格証明証カード作成用</t>
    </r>
    <r>
      <rPr>
        <sz val="11"/>
        <rFont val="ＭＳ Ｐゴシック"/>
        <family val="3"/>
        <charset val="128"/>
      </rPr>
      <t>として使用します。</t>
    </r>
    <r>
      <rPr>
        <b/>
        <sz val="11"/>
        <color indexed="10"/>
        <rFont val="ＭＳ Ｐゴシック"/>
        <family val="3"/>
        <charset val="128"/>
      </rPr>
      <t xml:space="preserve">
</t>
    </r>
    <r>
      <rPr>
        <sz val="11"/>
        <rFont val="ＭＳ Ｐゴシック"/>
        <family val="3"/>
        <charset val="128"/>
      </rPr>
      <t>③</t>
    </r>
    <r>
      <rPr>
        <b/>
        <sz val="11"/>
        <color indexed="10"/>
        <rFont val="ＭＳ Ｐゴシック"/>
        <family val="3"/>
        <charset val="128"/>
      </rPr>
      <t>本ファイル名を「renew_受講者氏名.xlsx」</t>
    </r>
    <r>
      <rPr>
        <sz val="11"/>
        <rFont val="ＭＳ Ｐゴシック"/>
        <family val="3"/>
        <charset val="128"/>
      </rPr>
      <t>（例：renew_石油太郎.xlsx）と変更し、</t>
    </r>
    <r>
      <rPr>
        <b/>
        <sz val="11"/>
        <color indexed="10"/>
        <rFont val="ＭＳ Ｐゴシック"/>
        <family val="3"/>
        <charset val="128"/>
      </rPr>
      <t>エクセルファイルのまま</t>
    </r>
    <r>
      <rPr>
        <sz val="11"/>
        <rFont val="ＭＳ Ｐゴシック"/>
        <family val="3"/>
        <charset val="128"/>
      </rPr>
      <t>送付してください。PDFファイル等に変換しないでください。</t>
    </r>
    <r>
      <rPr>
        <sz val="11"/>
        <color indexed="8"/>
        <rFont val="ＭＳ Ｐゴシック"/>
        <family val="3"/>
        <charset val="128"/>
      </rPr>
      <t xml:space="preserve">
④複数名分を申し込む場合は、エクセルファイルを人数分作成するか、１つのファイルでシートをコピーして作成してください。1ファイルに複数シートの場合、ファイル名は代表者氏名としてください。
⑤受講票、請求書、領収書は、PDFファイルをメール添付にて送付（お申し込み時のメールに返信）いたします。複数名分を申し込んだ場合は</t>
    </r>
    <r>
      <rPr>
        <sz val="11"/>
        <rFont val="ＭＳ Ｐゴシック"/>
        <family val="3"/>
        <charset val="128"/>
      </rPr>
      <t>、申込者（メール送信者）へ</t>
    </r>
    <r>
      <rPr>
        <sz val="11"/>
        <color indexed="8"/>
        <rFont val="ＭＳ Ｐゴシック"/>
        <family val="3"/>
        <charset val="128"/>
      </rPr>
      <t>一括して送付いたします。
⑥テキストは宅配便等にて発送いたします。「担当者」宛ての場合は部署・担当者名を記載してください。
⑦お申し込みの前に、下記《注意事項》を必ず確認ください。ご不明な点があればお問い合わせください。</t>
    </r>
    <rPh sb="1" eb="4">
      <t>モウシコミショ</t>
    </rPh>
    <rPh sb="4" eb="6">
      <t>サクセイ</t>
    </rPh>
    <rPh sb="16" eb="17">
      <t>メ</t>
    </rPh>
    <rPh sb="19" eb="21">
      <t>モウシコミ</t>
    </rPh>
    <rPh sb="21" eb="22">
      <t>ショ</t>
    </rPh>
    <rPh sb="29" eb="31">
      <t>ニュウリョク</t>
    </rPh>
    <rPh sb="52" eb="53">
      <t>ミギ</t>
    </rPh>
    <rPh sb="70" eb="71">
      <t>メ</t>
    </rPh>
    <rPh sb="72" eb="74">
      <t>テンキ</t>
    </rPh>
    <rPh sb="79" eb="81">
      <t>ニュウリョク</t>
    </rPh>
    <rPh sb="82" eb="84">
      <t>フヨウ</t>
    </rPh>
    <rPh sb="92" eb="94">
      <t>ショテイ</t>
    </rPh>
    <rPh sb="95" eb="97">
      <t>イチ</t>
    </rPh>
    <rPh sb="98" eb="100">
      <t>チョウフ</t>
    </rPh>
    <rPh sb="111" eb="113">
      <t>ヨウリョウ</t>
    </rPh>
    <rPh sb="118" eb="120">
      <t>イナイ</t>
    </rPh>
    <rPh sb="139" eb="141">
      <t>ダツボウ</t>
    </rPh>
    <rPh sb="156" eb="158">
      <t>ホンニン</t>
    </rPh>
    <rPh sb="158" eb="160">
      <t>カクニン</t>
    </rPh>
    <rPh sb="163" eb="165">
      <t>シカク</t>
    </rPh>
    <rPh sb="165" eb="167">
      <t>ショウメイ</t>
    </rPh>
    <rPh sb="167" eb="168">
      <t>ショウ</t>
    </rPh>
    <rPh sb="171" eb="173">
      <t>サクセイ</t>
    </rPh>
    <rPh sb="173" eb="174">
      <t>ヨウ</t>
    </rPh>
    <rPh sb="185" eb="186">
      <t>ホン</t>
    </rPh>
    <rPh sb="393" eb="395">
      <t>テンプ</t>
    </rPh>
    <rPh sb="397" eb="399">
      <t>ソウフ</t>
    </rPh>
    <rPh sb="420" eb="423">
      <t>フクスウメイ</t>
    </rPh>
    <rPh sb="423" eb="424">
      <t>ブン</t>
    </rPh>
    <rPh sb="430" eb="432">
      <t>バアイ</t>
    </rPh>
    <rPh sb="441" eb="443">
      <t>ソウシン</t>
    </rPh>
    <rPh sb="443" eb="444">
      <t>シャ</t>
    </rPh>
    <rPh sb="446" eb="448">
      <t>イッカツ</t>
    </rPh>
    <rPh sb="450" eb="452">
      <t>ソウフ</t>
    </rPh>
    <rPh sb="465" eb="468">
      <t>タクハイビン</t>
    </rPh>
    <rPh sb="468" eb="469">
      <t>トウ</t>
    </rPh>
    <rPh sb="471" eb="473">
      <t>ハッソウ</t>
    </rPh>
    <rPh sb="484" eb="485">
      <t>アテ</t>
    </rPh>
    <rPh sb="510" eb="511">
      <t>モウ</t>
    </rPh>
    <rPh sb="512" eb="513">
      <t>コ</t>
    </rPh>
    <rPh sb="515" eb="516">
      <t>マエ</t>
    </rPh>
    <rPh sb="518" eb="520">
      <t>カキ</t>
    </rPh>
    <rPh sb="521" eb="523">
      <t>チュウイ</t>
    </rPh>
    <rPh sb="523" eb="525">
      <t>ジコウ</t>
    </rPh>
    <rPh sb="527" eb="528">
      <t>カナラ</t>
    </rPh>
    <rPh sb="529" eb="531">
      <t>カクニン</t>
    </rPh>
    <rPh sb="537" eb="539">
      <t>フメイ</t>
    </rPh>
    <rPh sb="540" eb="541">
      <t>テン</t>
    </rPh>
    <rPh sb="546" eb="547">
      <t>ト</t>
    </rPh>
    <rPh sb="548" eb="549">
      <t>ア</t>
    </rPh>
    <phoneticPr fontId="3"/>
  </si>
  <si>
    <r>
      <t>テキスト・</t>
    </r>
    <r>
      <rPr>
        <b/>
        <sz val="11"/>
        <rFont val="ＭＳ Ｐゴシック"/>
        <family val="3"/>
        <charset val="128"/>
      </rPr>
      <t>資格証明証　送付先</t>
    </r>
    <rPh sb="5" eb="7">
      <t>シカク</t>
    </rPh>
    <rPh sb="7" eb="9">
      <t>ショウメイ</t>
    </rPh>
    <rPh sb="9" eb="10">
      <t>ショウ</t>
    </rPh>
    <phoneticPr fontId="3"/>
  </si>
  <si>
    <t>京都リサーチパーク 東地区1号館4階「サイエンスホール」</t>
    <rPh sb="0" eb="2">
      <t>キョウト</t>
    </rPh>
    <rPh sb="10" eb="11">
      <t>ヒガシ</t>
    </rPh>
    <rPh sb="11" eb="13">
      <t>チク</t>
    </rPh>
    <rPh sb="14" eb="16">
      <t>ゴウカン</t>
    </rPh>
    <rPh sb="17" eb="18">
      <t>カイ</t>
    </rPh>
    <phoneticPr fontId="3"/>
  </si>
  <si>
    <t>日本教育会館 8階第2会議室</t>
    <rPh sb="0" eb="2">
      <t>ニホン</t>
    </rPh>
    <rPh sb="2" eb="6">
      <t>キョウイクカイカン</t>
    </rPh>
    <rPh sb="8" eb="9">
      <t>カイ</t>
    </rPh>
    <rPh sb="9" eb="10">
      <t>ダイ</t>
    </rPh>
    <rPh sb="11" eb="14">
      <t>カイギシツ</t>
    </rPh>
    <phoneticPr fontId="3"/>
  </si>
  <si>
    <t>京都市下京区中堂寺南町134</t>
    <phoneticPr fontId="3"/>
  </si>
  <si>
    <t>東京都千代田区一ツ橋2-6-2</t>
    <phoneticPr fontId="3"/>
  </si>
  <si>
    <t>https://www.jec.or.jp/access.html</t>
    <phoneticPr fontId="3"/>
  </si>
  <si>
    <t>https://www.jec.or.jp/access.html</t>
    <phoneticPr fontId="3"/>
  </si>
  <si>
    <t>日本教育会館 8階第2会議室</t>
    <phoneticPr fontId="3"/>
  </si>
  <si>
    <r>
      <t>2024年度 設備維持管理士</t>
    </r>
    <r>
      <rPr>
        <b/>
        <u/>
        <sz val="20"/>
        <color indexed="12"/>
        <rFont val="ＭＳ Ｐゴシック"/>
        <family val="3"/>
        <charset val="128"/>
      </rPr>
      <t>更新</t>
    </r>
    <r>
      <rPr>
        <b/>
        <u/>
        <sz val="16"/>
        <color indexed="8"/>
        <rFont val="ＭＳ Ｐゴシック"/>
        <family val="3"/>
        <charset val="128"/>
      </rPr>
      <t>講習会 申込書</t>
    </r>
    <rPh sb="4" eb="6">
      <t>ネンド</t>
    </rPh>
    <phoneticPr fontId="3"/>
  </si>
  <si>
    <t>2025年2月14日（金） 10:00～16：30</t>
    <rPh sb="4" eb="5">
      <t>ネン</t>
    </rPh>
    <rPh sb="6" eb="7">
      <t>ガツ</t>
    </rPh>
    <rPh sb="9" eb="10">
      <t>ニチ</t>
    </rPh>
    <rPh sb="11" eb="12">
      <t>キン</t>
    </rPh>
    <phoneticPr fontId="3"/>
  </si>
  <si>
    <t>連合会館　大会議室</t>
    <rPh sb="0" eb="4">
      <t>レンゴウカイカン</t>
    </rPh>
    <rPh sb="5" eb="9">
      <t>ダイカイギシツ</t>
    </rPh>
    <phoneticPr fontId="3"/>
  </si>
  <si>
    <t>日本教育会館 7階中会議室</t>
    <rPh sb="0" eb="2">
      <t>ニホン</t>
    </rPh>
    <rPh sb="2" eb="6">
      <t>キョウイクカイカン</t>
    </rPh>
    <rPh sb="8" eb="9">
      <t>カイ</t>
    </rPh>
    <rPh sb="9" eb="13">
      <t>チュウカイギシツ</t>
    </rPh>
    <phoneticPr fontId="3"/>
  </si>
  <si>
    <t>東京都千代田区神田駿河台3-2-11</t>
    <phoneticPr fontId="3"/>
  </si>
  <si>
    <t>https://rengokaikan.jp/access/index.html</t>
    <phoneticPr fontId="3"/>
  </si>
  <si>
    <t>2025年2月17日（月） 10:00～16：30</t>
    <rPh sb="4" eb="5">
      <t>ネン</t>
    </rPh>
    <rPh sb="6" eb="7">
      <t>ガツ</t>
    </rPh>
    <rPh sb="9" eb="10">
      <t>ニチ</t>
    </rPh>
    <rPh sb="11" eb="12">
      <t>ゲツ</t>
    </rPh>
    <phoneticPr fontId="3"/>
  </si>
  <si>
    <t>2025年1月17日（金） 10:00～16：30</t>
    <rPh sb="4" eb="5">
      <t>ネン</t>
    </rPh>
    <rPh sb="6" eb="7">
      <t>ガツ</t>
    </rPh>
    <rPh sb="9" eb="10">
      <t>ニチ</t>
    </rPh>
    <rPh sb="11" eb="12">
      <t>キン</t>
    </rPh>
    <phoneticPr fontId="3"/>
  </si>
  <si>
    <t>2025年1月15日（水） 10:00～16：30</t>
    <rPh sb="4" eb="5">
      <t>ネン</t>
    </rPh>
    <rPh sb="6" eb="7">
      <t>ガツ</t>
    </rPh>
    <rPh sb="9" eb="10">
      <t>ニチ</t>
    </rPh>
    <rPh sb="11" eb="12">
      <t>スイ</t>
    </rPh>
    <phoneticPr fontId="3"/>
  </si>
  <si>
    <t>2025年1月16日（木） 10:00～17：00</t>
    <rPh sb="4" eb="5">
      <t>ネン</t>
    </rPh>
    <rPh sb="6" eb="7">
      <t>ガツ</t>
    </rPh>
    <rPh sb="9" eb="10">
      <t>ニチ</t>
    </rPh>
    <rPh sb="11" eb="12">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</si>
</sst>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yyyy&quot;年&quot;m&quot;月&quot;d&quot;日&quot;;@"/>
  </numFmts>
  <fonts count="34" x14ac:knownFonts="1">
    <font>
      <sz val="11"/>
      <color theme="1"/>
      <name val="ＭＳ Ｐゴシック"/>
      <family val="3"/>
      <charset val="128"/>
      <scheme val="minor"/>
    </font>
    <font>
      <sz val="11"/>
      <color indexed="8"/>
      <name val="ＭＳ Ｐゴシック"/>
      <family val="3"/>
      <charset val="128"/>
    </font>
    <font>
      <sz val="10"/>
      <color indexed="8"/>
      <name val="Century"/>
      <family val="1"/>
    </font>
    <font>
      <sz val="6"/>
      <name val="ＭＳ Ｐゴシック"/>
      <family val="3"/>
      <charset val="128"/>
    </font>
    <font>
      <b/>
      <sz val="11"/>
      <color indexed="8"/>
      <name val="ＭＳ Ｐゴシック"/>
      <family val="3"/>
      <charset val="128"/>
    </font>
    <font>
      <b/>
      <u/>
      <sz val="16"/>
      <color indexed="8"/>
      <name val="ＭＳ Ｐゴシック"/>
      <family val="3"/>
      <charset val="128"/>
    </font>
    <font>
      <b/>
      <sz val="11"/>
      <color indexed="10"/>
      <name val="ＭＳ Ｐゴシック"/>
      <family val="3"/>
      <charset val="128"/>
    </font>
    <font>
      <sz val="11"/>
      <name val="ＭＳ Ｐゴシック"/>
      <family val="3"/>
      <charset val="128"/>
    </font>
    <font>
      <sz val="7"/>
      <color indexed="8"/>
      <name val="ＭＳ Ｐゴシック"/>
      <family val="3"/>
      <charset val="128"/>
    </font>
    <font>
      <sz val="8"/>
      <color indexed="8"/>
      <name val="ＭＳ Ｐゴシック"/>
      <family val="3"/>
      <charset val="128"/>
    </font>
    <font>
      <b/>
      <u/>
      <sz val="20"/>
      <color indexed="12"/>
      <name val="ＭＳ Ｐゴシック"/>
      <family val="3"/>
      <charset val="128"/>
    </font>
    <font>
      <b/>
      <u/>
      <sz val="16"/>
      <name val="ＭＳ Ｐゴシック"/>
      <family val="3"/>
      <charset val="128"/>
    </font>
    <font>
      <b/>
      <sz val="11"/>
      <name val="ＭＳ Ｐゴシック"/>
      <family val="3"/>
      <charset val="128"/>
    </font>
    <font>
      <b/>
      <sz val="9"/>
      <color indexed="8"/>
      <name val="ＭＳ Ｐゴシック"/>
      <family val="3"/>
      <charset val="128"/>
    </font>
    <font>
      <b/>
      <sz val="6"/>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u/>
      <sz val="16"/>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6"/>
      <name val="ＭＳ Ｐゴシック"/>
      <family val="3"/>
      <charset val="128"/>
      <scheme val="minor"/>
    </font>
    <font>
      <b/>
      <u/>
      <sz val="16"/>
      <name val="ＭＳ Ｐゴシック"/>
      <family val="3"/>
      <charset val="128"/>
      <scheme val="minor"/>
    </font>
    <font>
      <sz val="11"/>
      <color rgb="FF0000FF"/>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CCECFF"/>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1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68">
    <xf numFmtId="0" fontId="0" fillId="0" borderId="0" xfId="0">
      <alignment vertical="center"/>
    </xf>
    <xf numFmtId="0" fontId="18" fillId="0" borderId="0" xfId="0" applyFont="1" applyAlignment="1">
      <alignment horizontal="center" vertical="center"/>
    </xf>
    <xf numFmtId="0" fontId="0" fillId="0" borderId="1"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lignment vertical="center"/>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5" xfId="0" applyBorder="1" applyAlignment="1" applyProtection="1">
      <alignment vertical="center" shrinkToFit="1"/>
      <protection locked="0"/>
    </xf>
    <xf numFmtId="0" fontId="0" fillId="0" borderId="6" xfId="0" applyBorder="1" applyAlignment="1">
      <alignment vertical="center" shrinkToFit="1"/>
    </xf>
    <xf numFmtId="0" fontId="0" fillId="0" borderId="1"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2" xfId="0" applyBorder="1" applyAlignment="1">
      <alignment horizontal="center" vertical="center" wrapText="1"/>
    </xf>
    <xf numFmtId="0" fontId="0" fillId="0" borderId="8" xfId="0" applyBorder="1" applyAlignment="1">
      <alignment vertical="center" wrapText="1"/>
    </xf>
    <xf numFmtId="0" fontId="0" fillId="0" borderId="7" xfId="0" applyBorder="1">
      <alignment vertical="center"/>
    </xf>
    <xf numFmtId="0" fontId="0" fillId="0" borderId="9" xfId="0" applyBorder="1" applyAlignment="1">
      <alignment vertical="center" wrapText="1"/>
    </xf>
    <xf numFmtId="0" fontId="17" fillId="0" borderId="0" xfId="0" applyFont="1" applyAlignment="1">
      <alignment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19" fillId="2" borderId="2" xfId="0" applyFont="1" applyFill="1" applyBorder="1" applyAlignment="1">
      <alignment horizontal="center" vertical="center" wrapText="1"/>
    </xf>
    <xf numFmtId="0" fontId="0" fillId="0" borderId="10" xfId="0" applyBorder="1" applyAlignment="1" applyProtection="1">
      <alignment vertical="center" wrapText="1"/>
      <protection locked="0"/>
    </xf>
    <xf numFmtId="0" fontId="20" fillId="0" borderId="0" xfId="0" applyFo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38" fontId="15" fillId="0" borderId="2" xfId="2" applyFont="1" applyBorder="1" applyProtection="1">
      <alignment vertical="center"/>
    </xf>
    <xf numFmtId="0" fontId="17" fillId="0" borderId="2" xfId="0" applyFont="1" applyBorder="1" applyAlignment="1" applyProtection="1">
      <alignment horizontal="center" vertical="center" wrapText="1"/>
      <protection locked="0"/>
    </xf>
    <xf numFmtId="0" fontId="17" fillId="3" borderId="5" xfId="0" applyFont="1" applyFill="1" applyBorder="1" applyAlignment="1">
      <alignment horizontal="center" vertical="center"/>
    </xf>
    <xf numFmtId="0" fontId="17" fillId="0" borderId="11" xfId="0" applyFont="1" applyBorder="1" applyAlignment="1">
      <alignment vertical="center" wrapText="1"/>
    </xf>
    <xf numFmtId="0" fontId="17" fillId="0" borderId="12" xfId="0" applyFont="1" applyBorder="1" applyAlignment="1">
      <alignment horizontal="center" vertical="center" wrapText="1"/>
    </xf>
    <xf numFmtId="0" fontId="16" fillId="0" borderId="2" xfId="1" applyBorder="1" applyAlignment="1" applyProtection="1">
      <alignment vertical="center" shrinkToFit="1"/>
    </xf>
    <xf numFmtId="0" fontId="19"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0" fillId="0" borderId="2" xfId="0" applyBorder="1" applyAlignment="1">
      <alignment vertical="center" wrapText="1"/>
    </xf>
    <xf numFmtId="0" fontId="17" fillId="2" borderId="2" xfId="0" applyFont="1" applyFill="1" applyBorder="1" applyAlignment="1">
      <alignment horizontal="center" vertical="center" wrapText="1"/>
    </xf>
    <xf numFmtId="0" fontId="17" fillId="2" borderId="2"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17"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23" fillId="0" borderId="0" xfId="0" applyFont="1" applyAlignment="1">
      <alignment horizontal="center" vertical="top"/>
    </xf>
    <xf numFmtId="177" fontId="0" fillId="0" borderId="2" xfId="0" applyNumberFormat="1" applyBorder="1" applyAlignment="1">
      <alignment vertical="center" shrinkToFit="1"/>
    </xf>
    <xf numFmtId="0" fontId="24" fillId="0" borderId="2" xfId="0" applyFont="1" applyBorder="1" applyAlignment="1">
      <alignment vertical="center" shrinkToFit="1"/>
    </xf>
    <xf numFmtId="0" fontId="0" fillId="0" borderId="2" xfId="0" applyBorder="1" applyAlignment="1">
      <alignment vertical="center" shrinkToFit="1"/>
    </xf>
    <xf numFmtId="0" fontId="33" fillId="0" borderId="0" xfId="0" applyFont="1">
      <alignment vertical="center"/>
    </xf>
    <xf numFmtId="0" fontId="0" fillId="0" borderId="7" xfId="0" applyBorder="1" applyAlignment="1">
      <alignment vertical="center" wrapText="1"/>
    </xf>
    <xf numFmtId="0" fontId="0" fillId="0" borderId="6" xfId="0" applyBorder="1" applyAlignment="1">
      <alignment vertical="center" wrapText="1"/>
    </xf>
    <xf numFmtId="0" fontId="0" fillId="0" borderId="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22" fillId="0" borderId="0" xfId="0" applyFont="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shrinkToFit="1"/>
    </xf>
    <xf numFmtId="0" fontId="0" fillId="0" borderId="31" xfId="0"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0" fontId="0" fillId="0" borderId="9" xfId="0" applyBorder="1" applyAlignment="1" applyProtection="1">
      <alignment vertical="center" shrinkToFit="1"/>
      <protection locked="0"/>
    </xf>
    <xf numFmtId="0" fontId="0" fillId="0" borderId="13" xfId="0" applyBorder="1" applyAlignment="1" applyProtection="1">
      <alignment vertical="center" shrinkToFit="1"/>
      <protection locked="0"/>
    </xf>
    <xf numFmtId="0" fontId="17" fillId="0" borderId="2" xfId="0" applyFont="1" applyBorder="1" applyAlignment="1">
      <alignment horizontal="center" vertical="center" wrapText="1"/>
    </xf>
    <xf numFmtId="0" fontId="24" fillId="0" borderId="21"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 xfId="0" applyBorder="1" applyAlignment="1">
      <alignment vertical="center" shrinkToFit="1"/>
    </xf>
    <xf numFmtId="0" fontId="0" fillId="0" borderId="13" xfId="0" applyBorder="1" applyAlignment="1">
      <alignment vertical="center" shrinkToFit="1"/>
    </xf>
    <xf numFmtId="0" fontId="0" fillId="0" borderId="6" xfId="0" applyBorder="1" applyAlignment="1">
      <alignment vertical="center" shrinkToFi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19" fillId="0" borderId="2" xfId="0" applyFont="1" applyBorder="1" applyAlignment="1">
      <alignment horizontal="center" vertical="center" wrapText="1"/>
    </xf>
    <xf numFmtId="0" fontId="0" fillId="0" borderId="2" xfId="0" applyBorder="1" applyAlignment="1" applyProtection="1">
      <alignment horizontal="center" vertical="center" shrinkToFit="1"/>
      <protection locked="0"/>
    </xf>
    <xf numFmtId="0" fontId="0" fillId="0" borderId="2" xfId="0" applyBorder="1" applyAlignment="1">
      <alignment horizontal="center" vertical="center" shrinkToFit="1"/>
    </xf>
    <xf numFmtId="0" fontId="16" fillId="0" borderId="13" xfId="1" applyBorder="1" applyAlignment="1" applyProtection="1">
      <alignment vertical="center" shrinkToFit="1"/>
      <protection locked="0"/>
    </xf>
    <xf numFmtId="0" fontId="0" fillId="0" borderId="13" xfId="0" applyBorder="1" applyAlignment="1">
      <alignment horizontal="center" vertical="center" shrinkToFit="1"/>
    </xf>
    <xf numFmtId="0" fontId="0" fillId="0" borderId="6" xfId="0" applyBorder="1" applyAlignment="1">
      <alignment horizontal="center" vertical="center" shrinkToFi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17"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pplyProtection="1">
      <alignment horizontal="center" vertical="center" shrinkToFit="1"/>
      <protection locked="0"/>
    </xf>
    <xf numFmtId="38" fontId="15" fillId="0" borderId="1" xfId="2" applyFont="1" applyFill="1" applyBorder="1" applyAlignment="1">
      <alignment horizontal="center" vertical="center" shrinkToFit="1"/>
    </xf>
    <xf numFmtId="38" fontId="15" fillId="0" borderId="13" xfId="2" applyFont="1" applyFill="1" applyBorder="1" applyAlignment="1">
      <alignment horizontal="center" vertical="center" shrinkToFit="1"/>
    </xf>
    <xf numFmtId="0" fontId="17" fillId="0" borderId="2" xfId="0" applyFont="1" applyBorder="1" applyAlignment="1">
      <alignment horizontal="center" vertical="center" shrinkToFit="1"/>
    </xf>
    <xf numFmtId="0" fontId="0" fillId="0" borderId="3" xfId="0" applyBorder="1" applyAlignment="1">
      <alignment vertical="center" wrapText="1"/>
    </xf>
    <xf numFmtId="0" fontId="0" fillId="0" borderId="17" xfId="0" applyBorder="1" applyAlignment="1">
      <alignment vertical="center" wrapText="1"/>
    </xf>
    <xf numFmtId="0" fontId="20" fillId="0" borderId="5" xfId="0" applyFont="1" applyBorder="1" applyAlignment="1" applyProtection="1">
      <alignment vertical="center" wrapText="1"/>
      <protection locked="0"/>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pplyProtection="1">
      <alignment vertical="center" shrinkToFit="1"/>
      <protection locked="0"/>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29" fillId="0" borderId="15" xfId="0" applyFont="1" applyBorder="1" applyAlignment="1" applyProtection="1">
      <alignment vertical="center" shrinkToFit="1"/>
      <protection locked="0"/>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pplyProtection="1">
      <alignment vertical="center" shrinkToFit="1"/>
      <protection locked="0"/>
    </xf>
    <xf numFmtId="0" fontId="30" fillId="0" borderId="0" xfId="0" applyFont="1" applyAlignment="1">
      <alignment horizontal="left" vertical="top" wrapText="1"/>
    </xf>
    <xf numFmtId="0" fontId="0" fillId="0" borderId="0" xfId="0" applyAlignment="1">
      <alignment horizontal="left" vertical="top"/>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31" fillId="0" borderId="2" xfId="0" applyFont="1" applyBorder="1" applyAlignment="1" applyProtection="1">
      <alignment horizontal="center" vertical="center" shrinkToFit="1"/>
      <protection locked="0"/>
    </xf>
    <xf numFmtId="0" fontId="0" fillId="0" borderId="2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176" fontId="26" fillId="0" borderId="2" xfId="0" applyNumberFormat="1" applyFont="1" applyBorder="1" applyAlignment="1" applyProtection="1">
      <alignment horizontal="center" vertical="center" shrinkToFit="1"/>
      <protection locked="0"/>
    </xf>
    <xf numFmtId="176" fontId="26" fillId="0" borderId="1" xfId="0" applyNumberFormat="1" applyFont="1" applyBorder="1" applyAlignment="1" applyProtection="1">
      <alignment horizontal="center" vertical="center" shrinkToFit="1"/>
      <protection locked="0"/>
    </xf>
    <xf numFmtId="0" fontId="20" fillId="0" borderId="1" xfId="0" applyFont="1" applyBorder="1" applyAlignment="1">
      <alignment vertical="center" wrapText="1"/>
    </xf>
    <xf numFmtId="0" fontId="20" fillId="0" borderId="13" xfId="0" applyFont="1" applyBorder="1" applyAlignment="1">
      <alignment vertical="center" wrapText="1"/>
    </xf>
    <xf numFmtId="0" fontId="20" fillId="0" borderId="6" xfId="0" applyFont="1" applyBorder="1" applyAlignment="1">
      <alignment vertical="center" wrapText="1"/>
    </xf>
    <xf numFmtId="0" fontId="17" fillId="0" borderId="5" xfId="0"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16" fillId="0" borderId="1" xfId="1" applyFill="1" applyBorder="1" applyAlignment="1">
      <alignment horizontal="center" vertical="center" shrinkToFit="1"/>
    </xf>
    <xf numFmtId="0" fontId="16" fillId="0" borderId="13" xfId="1" applyFill="1" applyBorder="1" applyAlignment="1">
      <alignment horizontal="center" vertical="center" shrinkToFit="1"/>
    </xf>
    <xf numFmtId="0" fontId="16" fillId="0" borderId="6" xfId="1" applyFill="1" applyBorder="1" applyAlignment="1">
      <alignment horizontal="center" vertical="center" shrinkToFit="1"/>
    </xf>
    <xf numFmtId="0" fontId="27" fillId="0" borderId="1" xfId="0" applyFont="1" applyBorder="1" applyAlignment="1">
      <alignment horizontal="left" vertical="center" shrinkToFit="1"/>
    </xf>
    <xf numFmtId="0" fontId="27" fillId="0" borderId="13" xfId="0" applyFont="1" applyBorder="1" applyAlignment="1">
      <alignment horizontal="left" vertical="center" shrinkToFit="1"/>
    </xf>
    <xf numFmtId="0" fontId="27" fillId="0" borderId="6" xfId="0" applyFont="1" applyBorder="1" applyAlignment="1">
      <alignment horizontal="left" vertical="center" shrinkToFit="1"/>
    </xf>
    <xf numFmtId="0" fontId="0" fillId="0" borderId="17" xfId="0" applyBorder="1" applyAlignment="1" applyProtection="1">
      <alignment vertical="center" wrapText="1"/>
      <protection locked="0"/>
    </xf>
    <xf numFmtId="0" fontId="0" fillId="0" borderId="7" xfId="0" applyBorder="1" applyAlignment="1" applyProtection="1">
      <alignment vertical="center" wrapText="1"/>
      <protection locked="0"/>
    </xf>
    <xf numFmtId="0" fontId="28" fillId="0" borderId="1" xfId="0" applyFont="1" applyBorder="1" applyAlignment="1" applyProtection="1">
      <alignment vertical="top" wrapText="1"/>
      <protection locked="0"/>
    </xf>
    <xf numFmtId="0" fontId="28" fillId="0" borderId="13" xfId="0" applyFont="1" applyBorder="1" applyAlignment="1" applyProtection="1">
      <alignment vertical="top" wrapText="1"/>
      <protection locked="0"/>
    </xf>
    <xf numFmtId="0" fontId="28" fillId="0" borderId="6" xfId="0" applyFont="1" applyBorder="1" applyAlignment="1" applyProtection="1">
      <alignment vertical="top" wrapText="1"/>
      <protection locked="0"/>
    </xf>
    <xf numFmtId="14" fontId="0" fillId="0" borderId="2" xfId="0" applyNumberForma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20" fillId="0" borderId="10" xfId="0" applyFont="1" applyBorder="1" applyAlignment="1">
      <alignment horizontal="left" vertical="top" wrapText="1"/>
    </xf>
    <xf numFmtId="0" fontId="17" fillId="2" borderId="2" xfId="0" applyFont="1" applyFill="1" applyBorder="1" applyAlignment="1" applyProtection="1">
      <alignment horizontal="center" vertical="center"/>
      <protection locked="0"/>
    </xf>
    <xf numFmtId="177" fontId="0" fillId="0" borderId="2" xfId="0" applyNumberFormat="1" applyBorder="1" applyAlignment="1">
      <alignment horizontal="left" vertical="center"/>
    </xf>
    <xf numFmtId="0" fontId="0" fillId="0" borderId="2" xfId="0" applyBorder="1" applyAlignment="1">
      <alignment horizontal="left" vertical="center" shrinkToFit="1"/>
    </xf>
    <xf numFmtId="0" fontId="16" fillId="0" borderId="2" xfId="1" applyBorder="1" applyAlignment="1">
      <alignment horizontal="left" vertical="center" shrinkToFi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2" xfId="0"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32" fillId="0" borderId="0" xfId="0" applyFont="1" applyAlignment="1">
      <alignment horizontal="center" vertical="center"/>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2" xfId="0" applyBorder="1">
      <alignment vertical="center"/>
    </xf>
    <xf numFmtId="0" fontId="17" fillId="2" borderId="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5" fillId="0" borderId="1"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6" xfId="0" applyFont="1" applyBorder="1" applyAlignment="1">
      <alignment horizontal="center" vertical="center" shrinkToFit="1"/>
    </xf>
    <xf numFmtId="176" fontId="26" fillId="0" borderId="1" xfId="0" applyNumberFormat="1" applyFont="1" applyBorder="1" applyAlignment="1">
      <alignment horizontal="center" vertical="center" shrinkToFit="1"/>
    </xf>
    <xf numFmtId="176" fontId="26" fillId="0" borderId="13" xfId="0" applyNumberFormat="1" applyFont="1" applyBorder="1" applyAlignment="1">
      <alignment horizontal="center" vertical="center" shrinkToFit="1"/>
    </xf>
    <xf numFmtId="176" fontId="26" fillId="0" borderId="6" xfId="0" applyNumberFormat="1" applyFont="1" applyBorder="1" applyAlignment="1">
      <alignment horizontal="center" vertical="center" shrinkToFit="1"/>
    </xf>
  </cellXfs>
  <cellStyles count="3">
    <cellStyle name="ハイパーリンク" xfId="1" builtinId="8"/>
    <cellStyle name="桁区切り" xfId="2" builtinId="6"/>
    <cellStyle name="標準" xfId="0" builtinId="0"/>
  </cellStyles>
  <dxfs count="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1"/>
        </patternFill>
      </fill>
    </dxf>
    <dxf>
      <font>
        <color rgb="FFFF0000"/>
      </font>
      <fill>
        <patternFill>
          <bgColor rgb="FFFFFFCC"/>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38101</xdr:colOff>
      <xdr:row>60</xdr:row>
      <xdr:rowOff>19048</xdr:rowOff>
    </xdr:from>
    <xdr:to>
      <xdr:col>13</xdr:col>
      <xdr:colOff>981075</xdr:colOff>
      <xdr:row>99</xdr:row>
      <xdr:rowOff>133349</xdr:rowOff>
    </xdr:to>
    <xdr:sp macro="" textlink="">
      <xdr:nvSpPr>
        <xdr:cNvPr id="4" name="テキスト ボックス 3">
          <a:extLst>
            <a:ext uri="{FF2B5EF4-FFF2-40B4-BE49-F238E27FC236}">
              <a16:creationId xmlns:a16="http://schemas.microsoft.com/office/drawing/2014/main" id="{F02CDE51-7FDC-416E-98F2-171F68ED1D8E}"/>
            </a:ext>
          </a:extLst>
        </xdr:cNvPr>
        <xdr:cNvSpPr txBox="1"/>
      </xdr:nvSpPr>
      <xdr:spPr>
        <a:xfrm>
          <a:off x="4067176" y="14287498"/>
          <a:ext cx="6924674" cy="735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にてお申し込み</a:t>
          </a:r>
          <a:r>
            <a:rPr lang="ja-JP" altLang="en-US" sz="1100">
              <a:solidFill>
                <a:schemeClr val="dk1"/>
              </a:solidFill>
              <a:effectLst/>
              <a:latin typeface="+mn-lt"/>
              <a:ea typeface="+mn-ea"/>
              <a:cs typeface="+mn-cs"/>
            </a:rPr>
            <a:t>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2018</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2018</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としてください。メールの本文に受講者の氏名と人数をご記載ください。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ja-JP" altLang="en-US" sz="1100" b="1">
              <a:solidFill>
                <a:srgbClr val="FF0000"/>
              </a:solidFill>
              <a:effectLst/>
              <a:latin typeface="+mn-lt"/>
              <a:ea typeface="+mn-ea"/>
              <a:cs typeface="+mn-cs"/>
            </a:rPr>
            <a:t>メールにて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受講料の支払い期日は申込締切日と同じです。期日を過ぎる場合はご連絡ください。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「回転機」、「電気設備」、「計装設備」・・・</a:t>
          </a:r>
          <a:r>
            <a:rPr lang="en-US" altLang="ja-JP" sz="1100">
              <a:solidFill>
                <a:schemeClr val="dk1"/>
              </a:solidFill>
              <a:effectLst/>
              <a:latin typeface="+mn-lt"/>
              <a:ea typeface="+mn-ea"/>
              <a:cs typeface="+mn-cs"/>
            </a:rPr>
            <a:t>2018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日（金）　　「配管・設備」・・・</a:t>
          </a:r>
          <a:r>
            <a:rPr lang="en-US" altLang="ja-JP" sz="1100">
              <a:solidFill>
                <a:schemeClr val="dk1"/>
              </a:solidFill>
              <a:effectLst/>
              <a:latin typeface="+mn-lt"/>
              <a:ea typeface="+mn-ea"/>
              <a:cs typeface="+mn-cs"/>
            </a:rPr>
            <a:t>2019</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日（月）</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：印刷して（モノクロ可）受付にご持参ください。モバイル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資格証明証（認定証）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 </a:t>
          </a:r>
          <a:r>
            <a:rPr lang="ja-JP" altLang="ja-JP" sz="1100" b="1">
              <a:solidFill>
                <a:schemeClr val="dk1"/>
              </a:solidFill>
              <a:effectLst/>
              <a:latin typeface="+mn-lt"/>
              <a:ea typeface="+mn-ea"/>
              <a:cs typeface="+mn-cs"/>
            </a:rPr>
            <a:t>テキスト</a:t>
          </a:r>
          <a:r>
            <a:rPr lang="ja-JP" altLang="en-US" sz="1100" b="1">
              <a:solidFill>
                <a:schemeClr val="dk1"/>
              </a:solidFill>
              <a:effectLst/>
              <a:latin typeface="+mn-lt"/>
              <a:ea typeface="+mn-ea"/>
              <a:cs typeface="+mn-cs"/>
            </a:rPr>
            <a:t>：</a:t>
          </a:r>
          <a:r>
            <a:rPr lang="ja-JP" altLang="en-US" sz="1100" b="0">
              <a:solidFill>
                <a:schemeClr val="dk1"/>
              </a:solidFill>
              <a:effectLst/>
              <a:latin typeface="+mn-lt"/>
              <a:ea typeface="+mn-ea"/>
              <a:cs typeface="+mn-cs"/>
            </a:rPr>
            <a:t>「配管・設備」、「計装設備」は上下巻、　「回転機」、「電気設備」は下巻をご持参ください。</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：申込書の写真で本人確認が困難な場合は身分証の提示を求めることがあります。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0"/>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資格証明証（認定証）は、設備維持管理士認証</a:t>
          </a:r>
          <a:r>
            <a:rPr lang="ja-JP" altLang="en-US" sz="1100">
              <a:solidFill>
                <a:schemeClr val="dk1"/>
              </a:solidFill>
              <a:effectLst/>
              <a:latin typeface="+mn-lt"/>
              <a:ea typeface="+mn-ea"/>
              <a:cs typeface="+mn-cs"/>
            </a:rPr>
            <a:t>委員会で承認後に発送いたします。（</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月下旬予定）</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受講者本人が注意事項等を必ず確認してください。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14</xdr:col>
      <xdr:colOff>105833</xdr:colOff>
      <xdr:row>6</xdr:row>
      <xdr:rowOff>21166</xdr:rowOff>
    </xdr:from>
    <xdr:to>
      <xdr:col>16</xdr:col>
      <xdr:colOff>444500</xdr:colOff>
      <xdr:row>11</xdr:row>
      <xdr:rowOff>201083</xdr:rowOff>
    </xdr:to>
    <xdr:sp macro="" textlink="">
      <xdr:nvSpPr>
        <xdr:cNvPr id="2" name="テキスト ボックス 1">
          <a:extLst>
            <a:ext uri="{FF2B5EF4-FFF2-40B4-BE49-F238E27FC236}">
              <a16:creationId xmlns:a16="http://schemas.microsoft.com/office/drawing/2014/main" id="{1476ACFD-0CB7-4D9C-A6CC-7E4DC1D058F3}"/>
            </a:ext>
          </a:extLst>
        </xdr:cNvPr>
        <xdr:cNvSpPr txBox="1"/>
      </xdr:nvSpPr>
      <xdr:spPr>
        <a:xfrm>
          <a:off x="11144250" y="3386666"/>
          <a:ext cx="1714500"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写真の貼り付け方法</a:t>
          </a:r>
          <a:endParaRPr kumimoji="1" lang="en-US" altLang="ja-JP" sz="1100" b="1"/>
        </a:p>
        <a:p>
          <a:r>
            <a:rPr kumimoji="1" lang="ja-JP" altLang="en-US" sz="1100"/>
            <a:t>メニューの</a:t>
          </a:r>
          <a:r>
            <a:rPr kumimoji="1" lang="ja-JP" altLang="en-US" sz="1100">
              <a:solidFill>
                <a:srgbClr val="FF0000"/>
              </a:solidFill>
            </a:rPr>
            <a:t>「挿入」→「画像」</a:t>
          </a:r>
          <a:r>
            <a:rPr kumimoji="1" lang="ja-JP" altLang="en-US" sz="1100"/>
            <a:t>から写真を選択し挿入してください。</a:t>
          </a:r>
        </a:p>
      </xdr:txBody>
    </xdr:sp>
    <xdr:clientData/>
  </xdr:twoCellAnchor>
  <xdr:twoCellAnchor>
    <xdr:from>
      <xdr:col>3</xdr:col>
      <xdr:colOff>38101</xdr:colOff>
      <xdr:row>60</xdr:row>
      <xdr:rowOff>19048</xdr:rowOff>
    </xdr:from>
    <xdr:to>
      <xdr:col>13</xdr:col>
      <xdr:colOff>981075</xdr:colOff>
      <xdr:row>99</xdr:row>
      <xdr:rowOff>133349</xdr:rowOff>
    </xdr:to>
    <xdr:sp macro="" textlink="">
      <xdr:nvSpPr>
        <xdr:cNvPr id="8" name="テキスト ボックス 7">
          <a:extLst>
            <a:ext uri="{FF2B5EF4-FFF2-40B4-BE49-F238E27FC236}">
              <a16:creationId xmlns:a16="http://schemas.microsoft.com/office/drawing/2014/main" id="{F32F11CF-81BF-42E3-8261-5559E6544045}"/>
            </a:ext>
          </a:extLst>
        </xdr:cNvPr>
        <xdr:cNvSpPr txBox="1"/>
      </xdr:nvSpPr>
      <xdr:spPr>
        <a:xfrm>
          <a:off x="38101" y="13982698"/>
          <a:ext cx="6924674" cy="704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注意事項</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　</a:t>
          </a:r>
          <a:r>
            <a:rPr lang="ja-JP" altLang="en-US" sz="1600" b="1">
              <a:solidFill>
                <a:schemeClr val="dk1"/>
              </a:solidFill>
              <a:effectLst/>
              <a:latin typeface="+mn-lt"/>
              <a:ea typeface="+mn-ea"/>
              <a:cs typeface="+mn-cs"/>
            </a:rPr>
            <a:t>お申し込みの前に必ずお読み下さい</a:t>
          </a:r>
          <a:endParaRPr lang="en-US" altLang="ja-JP" sz="1600" b="1">
            <a:solidFill>
              <a:schemeClr val="dk1"/>
            </a:solidFill>
            <a:effectLst/>
            <a:latin typeface="+mn-lt"/>
            <a:ea typeface="+mn-ea"/>
            <a:cs typeface="+mn-cs"/>
          </a:endParaRPr>
        </a:p>
        <a:p>
          <a:pPr algn="l"/>
          <a:endParaRPr lang="en-US"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申し込み方法等</a:t>
          </a:r>
          <a:r>
            <a:rPr lang="en-US" altLang="ja-JP" sz="1100">
              <a:solidFill>
                <a:schemeClr val="dk1"/>
              </a:solidFill>
              <a:effectLst/>
              <a:latin typeface="+mn-lt"/>
              <a:ea typeface="+mn-ea"/>
              <a:cs typeface="+mn-cs"/>
            </a:rPr>
            <a:t>】</a:t>
          </a:r>
        </a:p>
        <a:p>
          <a:r>
            <a:rPr lang="en-US" altLang="ja-JP" sz="1100" b="1">
              <a:solidFill>
                <a:schemeClr val="dk1"/>
              </a:solidFill>
              <a:effectLst/>
              <a:latin typeface="+mn-lt"/>
              <a:ea typeface="+mn-ea"/>
              <a:cs typeface="+mn-cs"/>
            </a:rPr>
            <a:t>1. </a:t>
          </a:r>
          <a:r>
            <a:rPr lang="en-US" altLang="ja-JP"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申込書（エクセルファイル）は、</a:t>
          </a:r>
          <a:r>
            <a:rPr lang="ja-JP" altLang="en-US" sz="1100" b="1">
              <a:solidFill>
                <a:srgbClr val="FF0000"/>
              </a:solidFill>
              <a:effectLst/>
              <a:latin typeface="+mn-lt"/>
              <a:ea typeface="+mn-ea"/>
              <a:cs typeface="+mn-cs"/>
            </a:rPr>
            <a:t>下記宛てに</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b="1">
              <a:solidFill>
                <a:sysClr val="windowText" lastClr="000000"/>
              </a:solidFill>
              <a:effectLst/>
              <a:latin typeface="+mn-lt"/>
              <a:ea typeface="+mn-ea"/>
              <a:cs typeface="+mn-cs"/>
            </a:rPr>
            <a:t>ご送付ください。</a:t>
          </a:r>
          <a:endParaRPr lang="en-US" altLang="ja-JP" sz="1100">
            <a:solidFill>
              <a:sysClr val="windowText" lastClr="000000"/>
            </a:solidFill>
            <a:effectLst/>
            <a:latin typeface="+mn-lt"/>
            <a:ea typeface="+mn-ea"/>
            <a:cs typeface="+mn-cs"/>
          </a:endParaRPr>
        </a:p>
        <a:p>
          <a:r>
            <a:rPr lang="ja-JP" altLang="en-US" sz="1100">
              <a:solidFill>
                <a:schemeClr val="dk1"/>
              </a:solidFill>
              <a:effectLst/>
              <a:latin typeface="+mn-lt"/>
              <a:ea typeface="+mn-ea"/>
              <a:cs typeface="+mn-cs"/>
            </a:rPr>
            <a:t>　 宛先　</a:t>
          </a:r>
          <a:r>
            <a:rPr lang="en-US" altLang="ja-JP" sz="1100">
              <a:solidFill>
                <a:schemeClr val="dk1"/>
              </a:solidFill>
              <a:effectLst/>
              <a:latin typeface="+mn-lt"/>
              <a:ea typeface="+mn-ea"/>
              <a:cs typeface="+mn-cs"/>
            </a:rPr>
            <a:t>maintenance@sekiyu-gakkai.or.jp</a:t>
          </a:r>
        </a:p>
        <a:p>
          <a:r>
            <a:rPr lang="en-US" altLang="ja-JP" sz="1100" b="1">
              <a:solidFill>
                <a:schemeClr val="dk1"/>
              </a:solidFill>
              <a:effectLst/>
              <a:latin typeface="+mn-lt"/>
              <a:ea typeface="+mn-ea"/>
              <a:cs typeface="+mn-cs"/>
            </a:rPr>
            <a:t>2.</a:t>
          </a:r>
          <a:r>
            <a:rPr lang="ja-JP" altLang="en-US" sz="1100" b="1" baseline="0">
              <a:solidFill>
                <a:schemeClr val="dk1"/>
              </a:solidFill>
              <a:effectLst/>
              <a:latin typeface="+mn-lt"/>
              <a:ea typeface="+mn-ea"/>
              <a:cs typeface="+mn-cs"/>
            </a:rPr>
            <a:t> </a:t>
          </a:r>
          <a:r>
            <a:rPr lang="ja-JP" altLang="en-US" sz="1100" b="1">
              <a:solidFill>
                <a:srgbClr val="FF0000"/>
              </a:solidFill>
              <a:effectLst/>
              <a:latin typeface="+mn-lt"/>
              <a:ea typeface="+mn-ea"/>
              <a:cs typeface="+mn-cs"/>
            </a:rPr>
            <a:t>送信時の件名は「</a:t>
          </a:r>
          <a:r>
            <a:rPr lang="en-US" altLang="ja-JP" sz="1100" b="1">
              <a:solidFill>
                <a:srgbClr val="FF0000"/>
              </a:solidFill>
              <a:effectLst/>
              <a:latin typeface="+mn-lt"/>
              <a:ea typeface="+mn-ea"/>
              <a:cs typeface="+mn-cs"/>
            </a:rPr>
            <a:t>2024</a:t>
          </a:r>
          <a:r>
            <a:rPr lang="ja-JP" altLang="en-US" sz="1100" b="1">
              <a:solidFill>
                <a:srgbClr val="FF0000"/>
              </a:solidFill>
              <a:effectLst/>
              <a:latin typeface="+mn-lt"/>
              <a:ea typeface="+mn-ea"/>
              <a:cs typeface="+mn-cs"/>
            </a:rPr>
            <a:t>更新申込</a:t>
          </a:r>
          <a:r>
            <a:rPr lang="en-US" altLang="ja-JP" sz="1100" b="1">
              <a:solidFill>
                <a:srgbClr val="FF0000"/>
              </a:solidFill>
              <a:effectLst/>
              <a:latin typeface="+mn-lt"/>
              <a:ea typeface="+mn-ea"/>
              <a:cs typeface="+mn-cs"/>
            </a:rPr>
            <a:t>_</a:t>
          </a:r>
          <a:r>
            <a:rPr lang="ja-JP" altLang="en-US" sz="1100" b="1" strike="noStrike" baseline="0">
              <a:solidFill>
                <a:srgbClr val="FF0000"/>
              </a:solidFill>
              <a:effectLst/>
              <a:latin typeface="+mn-lt"/>
              <a:ea typeface="+mn-ea"/>
              <a:cs typeface="+mn-cs"/>
            </a:rPr>
            <a:t>勤務先名」 </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2024</a:t>
          </a:r>
          <a:r>
            <a:rPr lang="ja-JP" altLang="ja-JP" sz="1100">
              <a:solidFill>
                <a:schemeClr val="dk1"/>
              </a:solidFill>
              <a:effectLst/>
              <a:latin typeface="+mn-lt"/>
              <a:ea typeface="+mn-ea"/>
              <a:cs typeface="+mn-cs"/>
            </a:rPr>
            <a:t>更新申込</a:t>
          </a:r>
          <a:r>
            <a:rPr lang="en-US" altLang="ja-JP" sz="1100">
              <a:solidFill>
                <a:schemeClr val="dk1"/>
              </a:solidFill>
              <a:effectLst/>
              <a:latin typeface="+mn-lt"/>
              <a:ea typeface="+mn-ea"/>
              <a:cs typeface="+mn-cs"/>
            </a:rPr>
            <a:t>_</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石油）</a:t>
          </a:r>
          <a:r>
            <a:rPr lang="ja-JP" altLang="en-US" sz="1100">
              <a:solidFill>
                <a:schemeClr val="dk1"/>
              </a:solidFill>
              <a:effectLst/>
              <a:latin typeface="+mn-lt"/>
              <a:ea typeface="+mn-ea"/>
              <a:cs typeface="+mn-cs"/>
            </a:rPr>
            <a:t>としてください。メールの本文に、</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受講科目、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受講者氏名、</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申し込み人数をご記載ください。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3.</a:t>
          </a:r>
          <a:r>
            <a:rPr lang="ja-JP" altLang="en-US" sz="1100" b="1" baseline="0">
              <a:solidFill>
                <a:schemeClr val="dk1"/>
              </a:solidFill>
              <a:effectLst/>
              <a:latin typeface="+mn-lt"/>
              <a:ea typeface="+mn-ea"/>
              <a:cs typeface="+mn-cs"/>
            </a:rPr>
            <a:t> </a:t>
          </a:r>
          <a:r>
            <a:rPr lang="ja-JP" altLang="en-US" sz="1100">
              <a:solidFill>
                <a:schemeClr val="dk1"/>
              </a:solidFill>
              <a:effectLst/>
              <a:latin typeface="+mn-lt"/>
              <a:ea typeface="+mn-ea"/>
              <a:cs typeface="+mn-cs"/>
            </a:rPr>
            <a:t>登録手続き完了後、受講票を</a:t>
          </a:r>
          <a:r>
            <a:rPr lang="en-US" altLang="ja-JP" sz="1100" b="1">
              <a:solidFill>
                <a:srgbClr val="FF0000"/>
              </a:solidFill>
              <a:effectLst/>
              <a:latin typeface="+mn-lt"/>
              <a:ea typeface="+mn-ea"/>
              <a:cs typeface="+mn-cs"/>
            </a:rPr>
            <a:t>E-mail</a:t>
          </a:r>
          <a:r>
            <a:rPr lang="ja-JP" altLang="en-US" sz="1100" b="1">
              <a:solidFill>
                <a:srgbClr val="FF0000"/>
              </a:solidFill>
              <a:effectLst/>
              <a:latin typeface="+mn-lt"/>
              <a:ea typeface="+mn-ea"/>
              <a:cs typeface="+mn-cs"/>
            </a:rPr>
            <a:t>にて</a:t>
          </a:r>
          <a:r>
            <a:rPr lang="ja-JP" altLang="en-US" sz="1100">
              <a:solidFill>
                <a:schemeClr val="dk1"/>
              </a:solidFill>
              <a:effectLst/>
              <a:latin typeface="+mn-lt"/>
              <a:ea typeface="+mn-ea"/>
              <a:cs typeface="+mn-cs"/>
            </a:rPr>
            <a:t>送付いたします。</a:t>
          </a:r>
          <a:r>
            <a:rPr lang="ja-JP" altLang="ja-JP" sz="1100">
              <a:solidFill>
                <a:schemeClr val="dk1"/>
              </a:solidFill>
              <a:effectLst/>
              <a:latin typeface="+mn-lt"/>
              <a:ea typeface="+mn-ea"/>
              <a:cs typeface="+mn-cs"/>
            </a:rPr>
            <a:t>記載の内容</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必ずご確認ください。</a:t>
          </a:r>
          <a:r>
            <a:rPr lang="ja-JP" altLang="en-US" sz="1100">
              <a:solidFill>
                <a:schemeClr val="dk1"/>
              </a:solidFill>
              <a:effectLst/>
              <a:latin typeface="+mn-lt"/>
              <a:ea typeface="+mn-ea"/>
              <a:cs typeface="+mn-cs"/>
            </a:rPr>
            <a:t>受講番号が記載されていない場合はご連絡ください。</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a:solidFill>
                <a:schemeClr val="dk1"/>
              </a:solidFill>
              <a:effectLst/>
              <a:latin typeface="+mn-lt"/>
              <a:ea typeface="+mn-ea"/>
              <a:cs typeface="+mn-cs"/>
            </a:rPr>
            <a:t>請求書および領収書は希望者のみ送付いたします。</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5. </a:t>
          </a:r>
          <a:r>
            <a:rPr lang="ja-JP" altLang="en-US" sz="1100">
              <a:solidFill>
                <a:schemeClr val="dk1"/>
              </a:solidFill>
              <a:effectLst/>
              <a:latin typeface="+mn-lt"/>
              <a:ea typeface="+mn-ea"/>
              <a:cs typeface="+mn-cs"/>
            </a:rPr>
            <a:t>テキスト（上下巻セット）は宅配便等にて指定の宛先へ発送いたします。</a:t>
          </a:r>
          <a:r>
            <a:rPr lang="ja-JP" altLang="ja-JP" sz="1100">
              <a:solidFill>
                <a:schemeClr val="dk1"/>
              </a:solidFill>
              <a:effectLst/>
              <a:latin typeface="+mn-lt"/>
              <a:ea typeface="+mn-ea"/>
              <a:cs typeface="+mn-cs"/>
            </a:rPr>
            <a:t>受講日の</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週間前までに届かない場合はお問い合わせください。</a:t>
          </a:r>
          <a:endParaRPr lang="en-US" altLang="ja-JP" sz="1100">
            <a:solidFill>
              <a:srgbClr val="0070C0"/>
            </a:solidFill>
            <a:effectLst/>
            <a:latin typeface="+mn-lt"/>
            <a:ea typeface="+mn-ea"/>
            <a:cs typeface="+mn-cs"/>
          </a:endParaRPr>
        </a:p>
        <a:p>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受講料</a:t>
          </a:r>
          <a:r>
            <a:rPr kumimoji="1" lang="ja-JP" altLang="en-US" sz="1100">
              <a:solidFill>
                <a:schemeClr val="dk1"/>
              </a:solidFill>
              <a:effectLst/>
              <a:latin typeface="+mn-lt"/>
              <a:ea typeface="+mn-ea"/>
              <a:cs typeface="+mn-cs"/>
            </a:rPr>
            <a:t>の支払い</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ついて</a:t>
          </a:r>
          <a:r>
            <a:rPr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1. </a:t>
          </a:r>
          <a:r>
            <a:rPr lang="ja-JP" altLang="en-US" sz="1100">
              <a:solidFill>
                <a:schemeClr val="dk1"/>
              </a:solidFill>
              <a:effectLst/>
              <a:latin typeface="+mn-lt"/>
              <a:ea typeface="+mn-ea"/>
              <a:cs typeface="+mn-cs"/>
            </a:rPr>
            <a:t>受講料の支払い期日 ： 下記</a:t>
          </a:r>
          <a:r>
            <a:rPr lang="ja-JP" altLang="ja-JP" sz="1100">
              <a:solidFill>
                <a:schemeClr val="dk1"/>
              </a:solidFill>
              <a:effectLst/>
              <a:latin typeface="+mn-lt"/>
              <a:ea typeface="+mn-ea"/>
              <a:cs typeface="+mn-cs"/>
            </a:rPr>
            <a:t>期日を過ぎる場合はご連絡ください。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「回転機」「電気設備」「計装設備」・・・</a:t>
          </a:r>
          <a:r>
            <a:rPr lang="en-US" altLang="ja-JP" sz="1100">
              <a:solidFill>
                <a:schemeClr val="dk1"/>
              </a:solidFill>
              <a:effectLst/>
              <a:latin typeface="+mn-lt"/>
              <a:ea typeface="+mn-ea"/>
              <a:cs typeface="+mn-cs"/>
            </a:rPr>
            <a:t>2024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12</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日（</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「配管・設備」・・・</a:t>
          </a:r>
          <a:r>
            <a:rPr lang="en-US" altLang="ja-JP" sz="1100">
              <a:solidFill>
                <a:schemeClr val="dk1"/>
              </a:solidFill>
              <a:effectLst/>
              <a:latin typeface="+mn-lt"/>
              <a:ea typeface="+mn-ea"/>
              <a:cs typeface="+mn-cs"/>
            </a:rPr>
            <a:t>2025</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日（金）　</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2. </a:t>
          </a:r>
          <a:r>
            <a:rPr lang="ja-JP" altLang="en-US" sz="1100" b="0">
              <a:solidFill>
                <a:schemeClr val="dk1"/>
              </a:solidFill>
              <a:effectLst/>
              <a:latin typeface="+mn-lt"/>
              <a:ea typeface="+mn-ea"/>
              <a:cs typeface="+mn-cs"/>
            </a:rPr>
            <a:t>振り込み</a:t>
          </a:r>
          <a:r>
            <a:rPr lang="ja-JP" altLang="en-US" sz="1100">
              <a:solidFill>
                <a:schemeClr val="dk1"/>
              </a:solidFill>
              <a:effectLst/>
              <a:latin typeface="+mn-lt"/>
              <a:ea typeface="+mn-ea"/>
              <a:cs typeface="+mn-cs"/>
            </a:rPr>
            <a:t>手数料は振込人負担です。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当日持参するもの</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受講票</a:t>
          </a:r>
          <a:r>
            <a:rPr lang="ja-JP" altLang="en-US" sz="1100">
              <a:solidFill>
                <a:schemeClr val="dk1"/>
              </a:solidFill>
              <a:effectLst/>
              <a:latin typeface="+mn-lt"/>
              <a:ea typeface="+mn-ea"/>
              <a:cs typeface="+mn-cs"/>
            </a:rPr>
            <a:t>　：印刷のうえ（モノクロ可）受付へご持参ください。モバイル</a:t>
          </a:r>
          <a:r>
            <a:rPr lang="en-US" altLang="ja-JP" sz="1100">
              <a:solidFill>
                <a:schemeClr val="dk1"/>
              </a:solidFill>
              <a:effectLst/>
              <a:latin typeface="+mn-lt"/>
              <a:ea typeface="+mn-ea"/>
              <a:cs typeface="+mn-cs"/>
            </a:rPr>
            <a:t>PC</a:t>
          </a:r>
          <a:r>
            <a:rPr lang="ja-JP" altLang="en-US" sz="1100">
              <a:solidFill>
                <a:schemeClr val="dk1"/>
              </a:solidFill>
              <a:effectLst/>
              <a:latin typeface="+mn-lt"/>
              <a:ea typeface="+mn-ea"/>
              <a:cs typeface="+mn-cs"/>
            </a:rPr>
            <a:t>、スマートフォン等、電子機器での画面提示は認めません。</a:t>
          </a:r>
          <a:endParaRPr lang="en-US" altLang="ja-JP"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2. </a:t>
          </a:r>
          <a:r>
            <a:rPr lang="ja-JP" altLang="en-US" sz="1100" b="1">
              <a:solidFill>
                <a:sysClr val="windowText" lastClr="000000"/>
              </a:solidFill>
              <a:effectLst/>
              <a:latin typeface="+mn-lt"/>
              <a:ea typeface="+mn-ea"/>
              <a:cs typeface="+mn-cs"/>
            </a:rPr>
            <a:t>資格証明証</a:t>
          </a:r>
          <a:r>
            <a:rPr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受付</a:t>
          </a:r>
          <a:r>
            <a:rPr lang="ja-JP" altLang="en-US" sz="1100">
              <a:solidFill>
                <a:schemeClr val="dk1"/>
              </a:solidFill>
              <a:effectLst/>
              <a:latin typeface="+mn-lt"/>
              <a:ea typeface="+mn-ea"/>
              <a:cs typeface="+mn-cs"/>
            </a:rPr>
            <a:t>時に提示してくだ</a:t>
          </a:r>
          <a:r>
            <a:rPr lang="ja-JP" altLang="ja-JP" sz="1100">
              <a:solidFill>
                <a:schemeClr val="dk1"/>
              </a:solidFill>
              <a:effectLst/>
              <a:latin typeface="+mn-lt"/>
              <a:ea typeface="+mn-ea"/>
              <a:cs typeface="+mn-cs"/>
            </a:rPr>
            <a:t>さい。</a:t>
          </a:r>
          <a:r>
            <a:rPr lang="ja-JP" altLang="en-US" sz="1100">
              <a:solidFill>
                <a:schemeClr val="dk1"/>
              </a:solidFill>
              <a:effectLst/>
              <a:latin typeface="+mn-lt"/>
              <a:ea typeface="+mn-ea"/>
              <a:cs typeface="+mn-cs"/>
            </a:rPr>
            <a:t>紛失した方は事前にご連絡ください。</a:t>
          </a:r>
          <a:endParaRPr lang="en-US" altLang="ja-JP" sz="1100">
            <a:solidFill>
              <a:schemeClr val="dk1"/>
            </a:solidFill>
            <a:effectLst/>
            <a:latin typeface="+mn-lt"/>
            <a:ea typeface="+mn-ea"/>
            <a:cs typeface="+mn-cs"/>
          </a:endParaRPr>
        </a:p>
        <a:p>
          <a:r>
            <a:rPr lang="en-US" altLang="ja-JP" sz="1100" b="1">
              <a:solidFill>
                <a:sysClr val="windowText" lastClr="000000"/>
              </a:solidFill>
              <a:effectLst/>
              <a:latin typeface="+mn-lt"/>
              <a:ea typeface="+mn-ea"/>
              <a:cs typeface="+mn-cs"/>
            </a:rPr>
            <a:t>3. </a:t>
          </a:r>
          <a:r>
            <a:rPr lang="ja-JP" altLang="ja-JP" sz="1100" b="1">
              <a:solidFill>
                <a:sysClr val="windowText" lastClr="000000"/>
              </a:solidFill>
              <a:effectLst/>
              <a:latin typeface="+mn-lt"/>
              <a:ea typeface="+mn-ea"/>
              <a:cs typeface="+mn-cs"/>
            </a:rPr>
            <a:t>テキスト</a:t>
          </a:r>
          <a:endParaRPr lang="ja-JP" altLang="ja-JP" sz="1100">
            <a:solidFill>
              <a:sysClr val="windowText" lastClr="000000"/>
            </a:solidFill>
            <a:effectLst/>
            <a:latin typeface="+mn-lt"/>
            <a:ea typeface="+mn-ea"/>
            <a:cs typeface="+mn-cs"/>
          </a:endParaRPr>
        </a:p>
        <a:p>
          <a:r>
            <a:rPr lang="en-US" altLang="ja-JP" sz="1100" b="1">
              <a:solidFill>
                <a:schemeClr val="dk1"/>
              </a:solidFill>
              <a:effectLst/>
              <a:latin typeface="+mn-lt"/>
              <a:ea typeface="+mn-ea"/>
              <a:cs typeface="+mn-cs"/>
            </a:rPr>
            <a:t>4. </a:t>
          </a:r>
          <a:r>
            <a:rPr lang="ja-JP" altLang="en-US" sz="1100" b="1">
              <a:solidFill>
                <a:schemeClr val="dk1"/>
              </a:solidFill>
              <a:effectLst/>
              <a:latin typeface="+mn-lt"/>
              <a:ea typeface="+mn-ea"/>
              <a:cs typeface="+mn-cs"/>
            </a:rPr>
            <a:t>写真付身分証明証</a:t>
          </a:r>
          <a:r>
            <a:rPr lang="ja-JP" altLang="en-US" sz="1100">
              <a:solidFill>
                <a:schemeClr val="dk1"/>
              </a:solidFill>
              <a:effectLst/>
              <a:latin typeface="+mn-lt"/>
              <a:ea typeface="+mn-ea"/>
              <a:cs typeface="+mn-cs"/>
            </a:rPr>
            <a:t>　：申込書の写真で本人確認が困難な場合、身分証の提示を求めることがあります。</a:t>
          </a:r>
          <a:endParaRPr kumimoji="1" lang="en-US" altLang="ja-JP" sz="1100"/>
        </a:p>
        <a:p>
          <a:endParaRPr kumimoji="1" lang="en-US" altLang="ja-JP" sz="1100"/>
        </a:p>
        <a:p>
          <a:r>
            <a:rPr lang="en-US" altLang="ja-JP" sz="1100" b="0">
              <a:solidFill>
                <a:schemeClr val="dk1"/>
              </a:solidFill>
              <a:effectLst/>
              <a:latin typeface="+mn-lt"/>
              <a:ea typeface="+mn-ea"/>
              <a:cs typeface="+mn-cs"/>
            </a:rPr>
            <a:t>【</a:t>
          </a:r>
          <a:r>
            <a:rPr kumimoji="1" lang="ja-JP" altLang="en-US" sz="1100" b="0"/>
            <a:t>その他注意</a:t>
          </a:r>
          <a:r>
            <a:rPr lang="en-US" altLang="ja-JP" sz="1100" b="0">
              <a:solidFill>
                <a:schemeClr val="dk1"/>
              </a:solidFill>
              <a:effectLst/>
              <a:latin typeface="+mn-lt"/>
              <a:ea typeface="+mn-ea"/>
              <a:cs typeface="+mn-cs"/>
            </a:rPr>
            <a:t>】</a:t>
          </a:r>
          <a:endParaRPr kumimoji="1" lang="en-US" altLang="ja-JP" sz="1100" b="1">
            <a:solidFill>
              <a:srgbClr val="FF0000"/>
            </a:solidFill>
          </a:endParaRPr>
        </a:p>
        <a:p>
          <a:r>
            <a:rPr kumimoji="1" lang="en-US" altLang="ja-JP" sz="1100" b="1"/>
            <a:t>1.  </a:t>
          </a:r>
          <a:r>
            <a:rPr kumimoji="1" lang="ja-JP" altLang="en-US" sz="1100"/>
            <a:t>申し込み後の取り消しは原則できません。</a:t>
          </a:r>
          <a:endParaRPr kumimoji="1" lang="en-US" altLang="ja-JP" sz="1100"/>
        </a:p>
        <a:p>
          <a:pPr eaLnBrk="1" fontAlgn="auto" latinLnBrk="0" hangingPunct="1"/>
          <a:r>
            <a:rPr lang="en-US" altLang="ja-JP" sz="1100" b="1">
              <a:solidFill>
                <a:schemeClr val="dk1"/>
              </a:solidFill>
              <a:effectLst/>
              <a:latin typeface="+mn-lt"/>
              <a:ea typeface="+mn-ea"/>
              <a:cs typeface="+mn-cs"/>
            </a:rPr>
            <a:t>2. </a:t>
          </a:r>
          <a:r>
            <a:rPr lang="en-US" altLang="ja-JP" sz="1100" b="1"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大幅な遅刻や早退、長時間にわたり途中退席した場合などは、受講したとは認めません。</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1">
              <a:solidFill>
                <a:schemeClr val="dk1"/>
              </a:solidFill>
              <a:effectLst/>
              <a:latin typeface="+mn-lt"/>
              <a:ea typeface="+mn-ea"/>
              <a:cs typeface="+mn-cs"/>
            </a:rPr>
            <a:t>3.</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新しい</a:t>
          </a:r>
          <a:r>
            <a:rPr lang="ja-JP" altLang="en-US" sz="1100">
              <a:solidFill>
                <a:sysClr val="windowText" lastClr="000000"/>
              </a:solidFill>
              <a:effectLst/>
              <a:latin typeface="+mn-lt"/>
              <a:ea typeface="+mn-ea"/>
              <a:cs typeface="+mn-cs"/>
            </a:rPr>
            <a:t>資格証明証は、設備維持管理士認証</a:t>
          </a:r>
          <a:r>
            <a:rPr lang="ja-JP" altLang="en-US" sz="1100">
              <a:solidFill>
                <a:schemeClr val="dk1"/>
              </a:solidFill>
              <a:effectLst/>
              <a:latin typeface="+mn-lt"/>
              <a:ea typeface="+mn-ea"/>
              <a:cs typeface="+mn-cs"/>
            </a:rPr>
            <a:t>委員会での承認を経て、交付いたします。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資格証明証</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2025</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日以降に簡易書留にて発送を予定しております。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所属や住所が変わる場合はご連絡ください。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ec.or.jp/access.html" TargetMode="External"/><Relationship Id="rId2" Type="http://schemas.openxmlformats.org/officeDocument/2006/relationships/hyperlink" Target="https://rengokaikan.jp/access/index.html" TargetMode="External"/><Relationship Id="rId1" Type="http://schemas.openxmlformats.org/officeDocument/2006/relationships/hyperlink" Target="http://www.sekiyu-gakkai.or.jp/jp/other/corplist.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6"/>
  <sheetViews>
    <sheetView showZeros="0" tabSelected="1" view="pageBreakPreview" topLeftCell="D1" zoomScaleNormal="100" zoomScaleSheetLayoutView="100" workbookViewId="0">
      <selection activeCell="I7" sqref="I7:M7"/>
    </sheetView>
  </sheetViews>
  <sheetFormatPr defaultColWidth="9" defaultRowHeight="13.5" x14ac:dyDescent="0.15"/>
  <cols>
    <col min="1" max="1" width="12" style="21" hidden="1" customWidth="1"/>
    <col min="2" max="2" width="68.5" hidden="1" customWidth="1"/>
    <col min="3" max="3" width="9" hidden="1" customWidth="1"/>
    <col min="4" max="4" width="16.75" customWidth="1"/>
    <col min="5" max="5" width="5.5" bestFit="1" customWidth="1"/>
    <col min="6" max="6" width="12" customWidth="1"/>
    <col min="7" max="7" width="3.125" bestFit="1" customWidth="1"/>
    <col min="8" max="8" width="9" customWidth="1"/>
    <col min="9" max="9" width="5.5" bestFit="1" customWidth="1"/>
    <col min="10" max="10" width="10.625" customWidth="1"/>
    <col min="11" max="11" width="4.75" bestFit="1" customWidth="1"/>
    <col min="12" max="12" width="5.75" customWidth="1"/>
    <col min="13" max="13" width="5.5" bestFit="1" customWidth="1"/>
    <col min="14" max="14" width="13.25" customWidth="1"/>
  </cols>
  <sheetData>
    <row r="1" spans="2:14" ht="6" customHeight="1" x14ac:dyDescent="0.15"/>
    <row r="2" spans="2:14" ht="24" x14ac:dyDescent="0.15">
      <c r="D2" s="50" t="s">
        <v>101</v>
      </c>
      <c r="E2" s="50"/>
      <c r="F2" s="50"/>
      <c r="G2" s="50"/>
      <c r="H2" s="50"/>
      <c r="I2" s="50"/>
      <c r="J2" s="50"/>
      <c r="K2" s="50"/>
      <c r="L2" s="50"/>
      <c r="M2" s="50"/>
      <c r="N2" s="30"/>
    </row>
    <row r="3" spans="2:14" ht="8.25" customHeight="1" x14ac:dyDescent="0.15">
      <c r="D3" s="38"/>
      <c r="E3" s="38"/>
      <c r="F3" s="38"/>
      <c r="G3" s="38"/>
      <c r="H3" s="38"/>
      <c r="I3" s="38"/>
      <c r="J3" s="38"/>
      <c r="K3" s="38"/>
      <c r="L3" s="38"/>
      <c r="M3" s="38"/>
      <c r="N3" s="1" t="s">
        <v>59</v>
      </c>
    </row>
    <row r="4" spans="2:14" ht="193.5" customHeight="1" x14ac:dyDescent="0.15">
      <c r="D4" s="103" t="s">
        <v>92</v>
      </c>
      <c r="E4" s="104"/>
      <c r="F4" s="104"/>
      <c r="G4" s="104"/>
      <c r="H4" s="104"/>
      <c r="I4" s="104"/>
      <c r="J4" s="104"/>
      <c r="K4" s="104"/>
      <c r="L4" s="104"/>
      <c r="M4" s="104"/>
      <c r="N4" s="104"/>
    </row>
    <row r="5" spans="2:14" ht="5.25" customHeight="1" x14ac:dyDescent="0.15">
      <c r="B5" s="22" t="s">
        <v>44</v>
      </c>
      <c r="D5" s="69"/>
      <c r="E5" s="69"/>
      <c r="F5" s="69"/>
      <c r="G5" s="69"/>
      <c r="H5" s="69"/>
      <c r="I5" s="69"/>
      <c r="J5" s="69"/>
      <c r="K5" s="69"/>
      <c r="L5" s="69"/>
      <c r="M5" s="69"/>
      <c r="N5" s="69"/>
    </row>
    <row r="6" spans="2:14" ht="16.5" customHeight="1" x14ac:dyDescent="0.15">
      <c r="B6" s="4" t="s">
        <v>41</v>
      </c>
      <c r="D6" s="58" t="s">
        <v>34</v>
      </c>
      <c r="E6" s="58"/>
      <c r="F6" s="58"/>
      <c r="G6" s="58" t="s">
        <v>36</v>
      </c>
      <c r="H6" s="58"/>
      <c r="I6" s="58" t="s">
        <v>86</v>
      </c>
      <c r="J6" s="58"/>
      <c r="K6" s="58"/>
      <c r="L6" s="58"/>
      <c r="M6" s="58"/>
      <c r="N6" s="36" t="s">
        <v>3</v>
      </c>
    </row>
    <row r="7" spans="2:14" ht="27" customHeight="1" x14ac:dyDescent="0.15">
      <c r="B7" s="4" t="s">
        <v>54</v>
      </c>
      <c r="D7" s="110" t="s">
        <v>41</v>
      </c>
      <c r="E7" s="110"/>
      <c r="F7" s="110"/>
      <c r="G7" s="110" t="s">
        <v>41</v>
      </c>
      <c r="H7" s="110"/>
      <c r="I7" s="117"/>
      <c r="J7" s="117"/>
      <c r="K7" s="117"/>
      <c r="L7" s="117"/>
      <c r="M7" s="118"/>
      <c r="N7" s="107" t="s">
        <v>62</v>
      </c>
    </row>
    <row r="8" spans="2:14" ht="6.2" customHeight="1" x14ac:dyDescent="0.15">
      <c r="B8" s="4" t="s">
        <v>56</v>
      </c>
      <c r="D8" s="67"/>
      <c r="E8" s="67"/>
      <c r="F8" s="67"/>
      <c r="G8" s="67"/>
      <c r="H8" s="67"/>
      <c r="I8" s="67"/>
      <c r="J8" s="67"/>
      <c r="K8" s="67"/>
      <c r="L8" s="67"/>
      <c r="M8" s="68"/>
      <c r="N8" s="108"/>
    </row>
    <row r="9" spans="2:14" ht="13.5" customHeight="1" x14ac:dyDescent="0.15">
      <c r="B9" s="4" t="s">
        <v>55</v>
      </c>
      <c r="D9" s="70" t="s">
        <v>84</v>
      </c>
      <c r="E9" s="114" t="s">
        <v>0</v>
      </c>
      <c r="F9" s="115"/>
      <c r="G9" s="115"/>
      <c r="H9" s="116"/>
      <c r="I9" s="59" t="s">
        <v>87</v>
      </c>
      <c r="J9" s="59"/>
      <c r="K9" s="59"/>
      <c r="L9" s="59"/>
      <c r="M9" s="60"/>
      <c r="N9" s="108"/>
    </row>
    <row r="10" spans="2:14" ht="15.6" customHeight="1" x14ac:dyDescent="0.15">
      <c r="B10" s="4" t="s">
        <v>57</v>
      </c>
      <c r="D10" s="70"/>
      <c r="E10" s="111" t="str">
        <f>D7</f>
        <v>選択してください</v>
      </c>
      <c r="F10" s="112"/>
      <c r="G10" s="112"/>
      <c r="H10" s="113"/>
      <c r="I10" s="109"/>
      <c r="J10" s="109"/>
      <c r="K10" s="109"/>
      <c r="L10" s="109"/>
      <c r="M10" s="111"/>
      <c r="N10" s="108"/>
    </row>
    <row r="11" spans="2:14" ht="15.6" customHeight="1" x14ac:dyDescent="0.15">
      <c r="B11" s="4"/>
      <c r="D11" s="36" t="s">
        <v>1</v>
      </c>
      <c r="E11" s="100" t="s">
        <v>14</v>
      </c>
      <c r="F11" s="61"/>
      <c r="G11" s="62"/>
      <c r="H11" s="63"/>
      <c r="I11" s="105" t="s">
        <v>15</v>
      </c>
      <c r="J11" s="61"/>
      <c r="K11" s="62"/>
      <c r="L11" s="63"/>
      <c r="M11" s="35" t="s">
        <v>2</v>
      </c>
      <c r="N11" s="108"/>
    </row>
    <row r="12" spans="2:14" ht="28.5" customHeight="1" x14ac:dyDescent="0.15">
      <c r="D12" s="25" t="s">
        <v>7</v>
      </c>
      <c r="E12" s="101"/>
      <c r="F12" s="99"/>
      <c r="G12" s="99"/>
      <c r="H12" s="99"/>
      <c r="I12" s="106"/>
      <c r="J12" s="99"/>
      <c r="K12" s="99"/>
      <c r="L12" s="99"/>
      <c r="M12" s="2" t="s">
        <v>35</v>
      </c>
      <c r="N12" s="109"/>
    </row>
    <row r="13" spans="2:14" x14ac:dyDescent="0.15">
      <c r="B13" s="22" t="s">
        <v>38</v>
      </c>
      <c r="D13" s="36" t="s">
        <v>4</v>
      </c>
      <c r="E13" s="32" t="s">
        <v>63</v>
      </c>
      <c r="F13" s="3"/>
      <c r="G13" s="32" t="s">
        <v>64</v>
      </c>
      <c r="H13" s="3"/>
      <c r="I13" s="32" t="s">
        <v>16</v>
      </c>
      <c r="J13" s="3"/>
      <c r="K13" s="32" t="s">
        <v>17</v>
      </c>
      <c r="L13" s="4" t="e">
        <f ca="1">DATEDIF((DATE(F13,H13,J13)),TODAY(),"Y")</f>
        <v>#NUM!</v>
      </c>
      <c r="M13" s="32" t="s">
        <v>18</v>
      </c>
      <c r="N13" s="96"/>
    </row>
    <row r="14" spans="2:14" x14ac:dyDescent="0.15">
      <c r="B14" s="4" t="s">
        <v>41</v>
      </c>
      <c r="D14" s="37" t="s">
        <v>12</v>
      </c>
      <c r="E14" s="48"/>
      <c r="F14" s="48"/>
      <c r="G14" s="48"/>
      <c r="H14" s="48"/>
      <c r="I14" s="48"/>
      <c r="J14" s="48"/>
      <c r="K14" s="48"/>
      <c r="L14" s="48"/>
      <c r="M14" s="48"/>
      <c r="N14" s="97"/>
    </row>
    <row r="15" spans="2:14" x14ac:dyDescent="0.15">
      <c r="B15" s="4" t="s">
        <v>42</v>
      </c>
      <c r="D15" s="36" t="s">
        <v>13</v>
      </c>
      <c r="E15" s="48"/>
      <c r="F15" s="48"/>
      <c r="G15" s="48"/>
      <c r="H15" s="48"/>
      <c r="I15" s="48"/>
      <c r="J15" s="48"/>
      <c r="K15" s="48"/>
      <c r="L15" s="48"/>
      <c r="M15" s="48"/>
      <c r="N15" s="98"/>
    </row>
    <row r="16" spans="2:14" x14ac:dyDescent="0.15">
      <c r="B16" s="4" t="s">
        <v>43</v>
      </c>
      <c r="D16" s="36" t="s">
        <v>5</v>
      </c>
      <c r="E16" s="102"/>
      <c r="F16" s="57"/>
      <c r="G16" s="57"/>
      <c r="H16" s="57"/>
      <c r="I16" s="57"/>
      <c r="J16" s="57"/>
      <c r="K16" s="57"/>
      <c r="L16" s="57"/>
      <c r="M16" s="47"/>
      <c r="N16" s="32"/>
    </row>
    <row r="17" spans="2:15" ht="13.5" customHeight="1" x14ac:dyDescent="0.15">
      <c r="B17" s="4"/>
      <c r="D17" s="58" t="s">
        <v>90</v>
      </c>
      <c r="E17" s="5" t="s">
        <v>8</v>
      </c>
      <c r="F17" s="56"/>
      <c r="G17" s="47"/>
      <c r="H17" s="64"/>
      <c r="I17" s="65"/>
      <c r="J17" s="65"/>
      <c r="K17" s="65"/>
      <c r="L17" s="65"/>
      <c r="M17" s="65"/>
      <c r="N17" s="66"/>
    </row>
    <row r="18" spans="2:15" ht="13.5" customHeight="1" x14ac:dyDescent="0.15">
      <c r="D18" s="58"/>
      <c r="E18" s="5" t="s">
        <v>9</v>
      </c>
      <c r="F18" s="47"/>
      <c r="G18" s="48"/>
      <c r="H18" s="48"/>
      <c r="I18" s="48"/>
      <c r="J18" s="48"/>
      <c r="K18" s="48"/>
      <c r="L18" s="48"/>
      <c r="M18" s="48"/>
      <c r="N18" s="48"/>
    </row>
    <row r="19" spans="2:15" x14ac:dyDescent="0.15">
      <c r="B19" s="22" t="s">
        <v>45</v>
      </c>
      <c r="D19" s="58"/>
      <c r="E19" s="5" t="s">
        <v>10</v>
      </c>
      <c r="F19" s="57"/>
      <c r="G19" s="57"/>
      <c r="H19" s="72" t="s">
        <v>11</v>
      </c>
      <c r="I19" s="54"/>
      <c r="J19" s="73"/>
      <c r="K19" s="57"/>
      <c r="L19" s="57"/>
      <c r="M19" s="57"/>
      <c r="N19" s="47"/>
    </row>
    <row r="20" spans="2:15" ht="13.5" customHeight="1" x14ac:dyDescent="0.15">
      <c r="B20" s="4" t="s">
        <v>35</v>
      </c>
      <c r="D20" s="58" t="s">
        <v>91</v>
      </c>
      <c r="E20" s="5" t="s">
        <v>8</v>
      </c>
      <c r="F20" s="56"/>
      <c r="G20" s="47"/>
      <c r="H20" s="52"/>
      <c r="I20" s="74"/>
      <c r="J20" s="74"/>
      <c r="K20" s="74"/>
      <c r="L20" s="74"/>
      <c r="M20" s="74"/>
      <c r="N20" s="75"/>
    </row>
    <row r="21" spans="2:15" ht="13.5" customHeight="1" x14ac:dyDescent="0.15">
      <c r="B21" s="4" t="s">
        <v>46</v>
      </c>
      <c r="D21" s="58"/>
      <c r="E21" s="5" t="s">
        <v>9</v>
      </c>
      <c r="F21" s="47"/>
      <c r="G21" s="48"/>
      <c r="H21" s="48"/>
      <c r="I21" s="48"/>
      <c r="J21" s="48"/>
      <c r="K21" s="48"/>
      <c r="L21" s="48"/>
      <c r="M21" s="48"/>
      <c r="N21" s="48"/>
    </row>
    <row r="22" spans="2:15" ht="14.25" customHeight="1" x14ac:dyDescent="0.15">
      <c r="B22" s="4" t="s">
        <v>47</v>
      </c>
      <c r="D22" s="77"/>
      <c r="E22" s="6" t="s">
        <v>10</v>
      </c>
      <c r="F22" s="49"/>
      <c r="G22" s="49"/>
      <c r="H22" s="52" t="s">
        <v>11</v>
      </c>
      <c r="I22" s="53"/>
      <c r="J22" s="49"/>
      <c r="K22" s="49"/>
      <c r="L22" s="49"/>
      <c r="M22" s="49"/>
      <c r="N22" s="95"/>
    </row>
    <row r="23" spans="2:15" ht="13.5" customHeight="1" x14ac:dyDescent="0.15">
      <c r="D23" s="70" t="s">
        <v>93</v>
      </c>
      <c r="E23" s="71" t="s">
        <v>41</v>
      </c>
      <c r="F23" s="71"/>
      <c r="G23" s="71"/>
      <c r="H23" s="72" t="s">
        <v>6</v>
      </c>
      <c r="I23" s="72"/>
      <c r="J23" s="72"/>
      <c r="K23" s="72"/>
      <c r="L23" s="72"/>
      <c r="M23" s="72"/>
      <c r="N23" s="72"/>
    </row>
    <row r="24" spans="2:15" x14ac:dyDescent="0.15">
      <c r="B24" s="23" t="s">
        <v>48</v>
      </c>
      <c r="D24" s="70"/>
      <c r="E24" s="71"/>
      <c r="F24" s="71"/>
      <c r="G24" s="71"/>
      <c r="H24" s="54" t="s">
        <v>19</v>
      </c>
      <c r="I24" s="55"/>
      <c r="J24" s="78"/>
      <c r="K24" s="78"/>
      <c r="L24" s="79"/>
      <c r="M24" s="7" t="s">
        <v>20</v>
      </c>
      <c r="N24" s="8"/>
    </row>
    <row r="25" spans="2:15" x14ac:dyDescent="0.15">
      <c r="B25" s="4" t="s">
        <v>41</v>
      </c>
      <c r="D25" s="70"/>
      <c r="E25" s="71"/>
      <c r="F25" s="71"/>
      <c r="G25" s="71"/>
      <c r="H25" s="52" t="s">
        <v>11</v>
      </c>
      <c r="I25" s="53"/>
      <c r="J25" s="56"/>
      <c r="K25" s="57"/>
      <c r="L25" s="57"/>
      <c r="M25" s="57"/>
      <c r="N25" s="47"/>
    </row>
    <row r="26" spans="2:15" ht="4.5" customHeight="1" x14ac:dyDescent="0.15">
      <c r="B26" s="4" t="s">
        <v>51</v>
      </c>
      <c r="D26" s="76"/>
      <c r="E26" s="76"/>
      <c r="F26" s="76"/>
      <c r="G26" s="76"/>
      <c r="H26" s="76"/>
      <c r="I26" s="76"/>
      <c r="J26" s="76"/>
      <c r="K26" s="76"/>
      <c r="L26" s="76"/>
      <c r="M26" s="76"/>
      <c r="N26" s="76"/>
    </row>
    <row r="27" spans="2:15" ht="14.25" customHeight="1" x14ac:dyDescent="0.15">
      <c r="B27" s="4" t="s">
        <v>52</v>
      </c>
      <c r="D27" s="77" t="s">
        <v>58</v>
      </c>
      <c r="E27" s="80" t="s">
        <v>41</v>
      </c>
      <c r="F27" s="81"/>
      <c r="G27" s="81"/>
      <c r="H27" s="81"/>
      <c r="I27" s="87" t="s">
        <v>23</v>
      </c>
      <c r="J27" s="87"/>
      <c r="K27" s="85" t="e">
        <f>VLOOKUP(E27,A39:B42,2,FALSE)</f>
        <v>#N/A</v>
      </c>
      <c r="L27" s="86"/>
      <c r="M27" s="86"/>
      <c r="N27" s="9" t="s">
        <v>24</v>
      </c>
    </row>
    <row r="28" spans="2:15" ht="13.5" customHeight="1" x14ac:dyDescent="0.15">
      <c r="B28" s="4" t="s">
        <v>53</v>
      </c>
      <c r="D28" s="122"/>
      <c r="E28" s="124" t="s">
        <v>65</v>
      </c>
      <c r="F28" s="125"/>
      <c r="G28" s="125"/>
      <c r="H28" s="125"/>
      <c r="I28" s="125"/>
      <c r="J28" s="125"/>
      <c r="K28" s="125"/>
      <c r="L28" s="125"/>
      <c r="M28" s="125"/>
      <c r="N28" s="126"/>
    </row>
    <row r="29" spans="2:15" ht="13.5" customHeight="1" x14ac:dyDescent="0.15">
      <c r="B29" s="4"/>
      <c r="D29" s="58" t="s">
        <v>82</v>
      </c>
      <c r="E29" s="123" t="s">
        <v>41</v>
      </c>
      <c r="F29" s="123"/>
      <c r="G29" s="123"/>
      <c r="H29" s="123"/>
      <c r="I29" s="123"/>
      <c r="J29" s="10"/>
      <c r="K29" s="45" t="s">
        <v>66</v>
      </c>
      <c r="L29" s="11"/>
      <c r="M29" s="46" t="s">
        <v>67</v>
      </c>
      <c r="N29" s="39" t="s">
        <v>41</v>
      </c>
      <c r="O29" s="44"/>
    </row>
    <row r="30" spans="2:15" ht="51" customHeight="1" x14ac:dyDescent="0.15">
      <c r="D30" s="58"/>
      <c r="E30" s="119" t="s">
        <v>88</v>
      </c>
      <c r="F30" s="120"/>
      <c r="G30" s="120"/>
      <c r="H30" s="120"/>
      <c r="I30" s="120"/>
      <c r="J30" s="120"/>
      <c r="K30" s="120"/>
      <c r="L30" s="120"/>
      <c r="M30" s="120"/>
      <c r="N30" s="121"/>
      <c r="O30" s="44"/>
    </row>
    <row r="31" spans="2:15" ht="32.25" customHeight="1" x14ac:dyDescent="0.15">
      <c r="B31" s="22" t="s">
        <v>21</v>
      </c>
      <c r="D31" s="58"/>
      <c r="E31" s="82" t="s">
        <v>68</v>
      </c>
      <c r="F31" s="83"/>
      <c r="G31" s="132"/>
      <c r="H31" s="133"/>
      <c r="I31" s="133"/>
      <c r="J31" s="133"/>
      <c r="K31" s="133"/>
      <c r="L31" s="133"/>
      <c r="M31" s="133"/>
      <c r="N31" s="134"/>
    </row>
    <row r="32" spans="2:15" ht="15.75" customHeight="1" x14ac:dyDescent="0.15">
      <c r="B32" s="4" t="s">
        <v>41</v>
      </c>
      <c r="D32" s="36" t="s">
        <v>69</v>
      </c>
      <c r="E32" s="82" t="s">
        <v>70</v>
      </c>
      <c r="F32" s="83"/>
      <c r="G32" s="80" t="s">
        <v>41</v>
      </c>
      <c r="H32" s="81"/>
      <c r="I32" s="84"/>
      <c r="J32" s="12" t="s">
        <v>71</v>
      </c>
      <c r="K32" s="80" t="s">
        <v>41</v>
      </c>
      <c r="L32" s="81"/>
      <c r="M32" s="84"/>
      <c r="N32" s="13"/>
    </row>
    <row r="33" spans="1:14" ht="3.75" customHeight="1" x14ac:dyDescent="0.15">
      <c r="B33" s="4" t="s">
        <v>49</v>
      </c>
    </row>
    <row r="34" spans="1:14" ht="13.5" customHeight="1" x14ac:dyDescent="0.15">
      <c r="B34" s="4" t="s">
        <v>50</v>
      </c>
      <c r="D34" s="58" t="s">
        <v>81</v>
      </c>
      <c r="E34" s="139" t="s">
        <v>72</v>
      </c>
      <c r="F34" s="140"/>
      <c r="G34" s="32" t="s">
        <v>73</v>
      </c>
      <c r="H34" s="10"/>
      <c r="I34" s="14" t="s">
        <v>74</v>
      </c>
      <c r="J34" s="10"/>
      <c r="K34" s="15" t="s">
        <v>16</v>
      </c>
      <c r="L34" s="51" t="s">
        <v>33</v>
      </c>
      <c r="M34" s="51"/>
      <c r="N34" s="51"/>
    </row>
    <row r="35" spans="1:14" x14ac:dyDescent="0.15">
      <c r="B35" s="4" t="s">
        <v>22</v>
      </c>
      <c r="D35" s="58"/>
      <c r="E35" s="141"/>
      <c r="F35" s="142"/>
      <c r="G35" s="32" t="s">
        <v>75</v>
      </c>
      <c r="H35" s="10"/>
      <c r="I35" s="14" t="s">
        <v>74</v>
      </c>
      <c r="J35" s="10"/>
      <c r="K35" s="15" t="s">
        <v>16</v>
      </c>
      <c r="L35" s="135" t="e">
        <f>DATEDIF((DATE(H34,J34,1)),(DATE(H35,J35,1)),"Y")&amp;"年"&amp;DATEDIF((DATE(H34,J34,1)),(DATE(H35,J35,1)),"YM")&amp;"ヶ月"</f>
        <v>#NUM!</v>
      </c>
      <c r="M35" s="135"/>
      <c r="N35" s="135"/>
    </row>
    <row r="36" spans="1:14" ht="13.5" customHeight="1" x14ac:dyDescent="0.15">
      <c r="B36" s="4"/>
      <c r="D36" s="58"/>
      <c r="E36" s="91" t="s">
        <v>76</v>
      </c>
      <c r="F36" s="92"/>
      <c r="G36" s="92"/>
      <c r="H36" s="92"/>
      <c r="I36" s="92"/>
      <c r="J36" s="92"/>
      <c r="K36" s="92"/>
      <c r="L36" s="93"/>
      <c r="M36" s="93"/>
      <c r="N36" s="94"/>
    </row>
    <row r="37" spans="1:14" ht="28.5" customHeight="1" x14ac:dyDescent="0.15">
      <c r="D37" s="58"/>
      <c r="E37" s="90"/>
      <c r="F37" s="90"/>
      <c r="G37" s="90"/>
      <c r="H37" s="90"/>
      <c r="I37" s="90"/>
      <c r="J37" s="90"/>
      <c r="K37" s="90"/>
      <c r="L37" s="90"/>
      <c r="M37" s="90"/>
      <c r="N37" s="90"/>
    </row>
    <row r="38" spans="1:14" ht="17.25" customHeight="1" x14ac:dyDescent="0.15">
      <c r="B38" s="22" t="s">
        <v>23</v>
      </c>
      <c r="D38" s="58"/>
      <c r="E38" s="127" t="s">
        <v>85</v>
      </c>
      <c r="F38" s="128"/>
      <c r="G38" s="128"/>
      <c r="H38" s="128"/>
      <c r="I38" s="128"/>
      <c r="J38" s="128"/>
      <c r="K38" s="128"/>
      <c r="L38" s="128"/>
      <c r="M38" s="128"/>
      <c r="N38" s="129"/>
    </row>
    <row r="39" spans="1:14" ht="13.5" customHeight="1" x14ac:dyDescent="0.15">
      <c r="A39" s="21" t="str">
        <f>B33</f>
        <v>石油学会普通(個人)会員</v>
      </c>
      <c r="B39" s="24">
        <v>21010</v>
      </c>
      <c r="D39" s="58"/>
      <c r="E39" s="88" t="s">
        <v>77</v>
      </c>
      <c r="F39" s="89"/>
      <c r="G39" s="130"/>
      <c r="H39" s="130"/>
      <c r="I39" s="130"/>
      <c r="J39" s="130"/>
      <c r="K39" s="130"/>
      <c r="L39" s="130"/>
      <c r="M39" s="130"/>
      <c r="N39" s="131"/>
    </row>
    <row r="40" spans="1:14" ht="13.5" customHeight="1" x14ac:dyDescent="0.15">
      <c r="A40" s="21" t="str">
        <f>B34</f>
        <v>維持(法人)会員</v>
      </c>
      <c r="B40" s="24">
        <v>25080</v>
      </c>
      <c r="D40" s="58"/>
      <c r="E40" s="88" t="s">
        <v>78</v>
      </c>
      <c r="F40" s="89"/>
      <c r="G40" s="130"/>
      <c r="H40" s="130"/>
      <c r="I40" s="130"/>
      <c r="J40" s="130"/>
      <c r="K40" s="130"/>
      <c r="L40" s="130"/>
      <c r="M40" s="130"/>
      <c r="N40" s="131"/>
    </row>
    <row r="41" spans="1:14" ht="13.5" customHeight="1" x14ac:dyDescent="0.15">
      <c r="A41" s="21" t="str">
        <f>B35</f>
        <v>非会員</v>
      </c>
      <c r="B41" s="24">
        <v>38060</v>
      </c>
      <c r="D41" s="58"/>
      <c r="E41" s="88" t="s">
        <v>79</v>
      </c>
      <c r="F41" s="89"/>
      <c r="G41" s="136"/>
      <c r="H41" s="137"/>
      <c r="I41" s="137"/>
      <c r="J41" s="11" t="s">
        <v>11</v>
      </c>
      <c r="K41" s="136"/>
      <c r="L41" s="137"/>
      <c r="M41" s="137"/>
      <c r="N41" s="138"/>
    </row>
    <row r="42" spans="1:14" ht="26.25" customHeight="1" x14ac:dyDescent="0.15">
      <c r="A42" s="21">
        <f>B36</f>
        <v>0</v>
      </c>
      <c r="B42" s="4"/>
      <c r="D42" s="143" t="s">
        <v>61</v>
      </c>
      <c r="E42" s="143"/>
      <c r="F42" s="143"/>
      <c r="G42" s="143"/>
      <c r="H42" s="143"/>
      <c r="I42" s="143"/>
      <c r="J42" s="143"/>
      <c r="K42" s="143"/>
      <c r="L42" s="143"/>
      <c r="M42" s="143"/>
      <c r="N42" s="143"/>
    </row>
    <row r="43" spans="1:14" ht="9" customHeight="1" x14ac:dyDescent="0.15"/>
    <row r="44" spans="1:14" ht="27" customHeight="1" x14ac:dyDescent="0.15">
      <c r="B44" s="26" t="s">
        <v>25</v>
      </c>
      <c r="D44" s="153" t="s">
        <v>83</v>
      </c>
      <c r="E44" s="153"/>
      <c r="F44" s="153"/>
      <c r="G44" s="153"/>
      <c r="H44" s="153"/>
      <c r="I44" s="153"/>
      <c r="J44" s="153"/>
      <c r="K44" s="153"/>
      <c r="L44" s="153"/>
      <c r="M44" s="153"/>
      <c r="N44" s="31">
        <f>N2</f>
        <v>0</v>
      </c>
    </row>
    <row r="45" spans="1:14" ht="15.75" customHeight="1" x14ac:dyDescent="0.15">
      <c r="B45" s="4" t="s">
        <v>41</v>
      </c>
      <c r="N45" s="40" t="s">
        <v>60</v>
      </c>
    </row>
    <row r="46" spans="1:14" ht="14.25" customHeight="1" x14ac:dyDescent="0.15">
      <c r="B46" s="4" t="s">
        <v>26</v>
      </c>
      <c r="D46" s="161" t="s">
        <v>34</v>
      </c>
      <c r="E46" s="161"/>
      <c r="F46" s="161"/>
      <c r="G46" s="161" t="s">
        <v>36</v>
      </c>
      <c r="H46" s="161"/>
      <c r="I46" s="158" t="s">
        <v>80</v>
      </c>
      <c r="J46" s="159"/>
      <c r="K46" s="159"/>
      <c r="L46" s="160"/>
      <c r="M46" s="27"/>
      <c r="N46" s="28"/>
    </row>
    <row r="47" spans="1:14" ht="34.5" customHeight="1" x14ac:dyDescent="0.15">
      <c r="B47" s="4"/>
      <c r="D47" s="162" t="str">
        <f>D7</f>
        <v>選択してください</v>
      </c>
      <c r="E47" s="163"/>
      <c r="F47" s="164"/>
      <c r="G47" s="162" t="str">
        <f>G7</f>
        <v>選択してください</v>
      </c>
      <c r="H47" s="164"/>
      <c r="I47" s="165">
        <f>I7</f>
        <v>0</v>
      </c>
      <c r="J47" s="166"/>
      <c r="K47" s="166"/>
      <c r="L47" s="167"/>
      <c r="M47" s="16"/>
      <c r="N47" s="154"/>
    </row>
    <row r="48" spans="1:14" ht="7.5" customHeight="1" x14ac:dyDescent="0.15">
      <c r="B48" s="4"/>
      <c r="D48" s="17"/>
      <c r="E48" s="17"/>
      <c r="F48" s="17"/>
      <c r="G48" s="17"/>
      <c r="H48" s="17"/>
      <c r="I48" s="18"/>
      <c r="J48" s="18"/>
      <c r="K48" s="18"/>
      <c r="L48" s="18"/>
      <c r="N48" s="155"/>
    </row>
    <row r="49" spans="1:14" ht="14.25" customHeight="1" x14ac:dyDescent="0.15">
      <c r="D49" s="19" t="s">
        <v>12</v>
      </c>
      <c r="E49" s="150">
        <f>E14</f>
        <v>0</v>
      </c>
      <c r="F49" s="150"/>
      <c r="G49" s="150"/>
      <c r="H49" s="150"/>
      <c r="I49" s="150"/>
      <c r="J49" s="150"/>
      <c r="K49" s="150"/>
      <c r="L49" s="150"/>
      <c r="N49" s="155"/>
    </row>
    <row r="50" spans="1:14" ht="14.25" customHeight="1" x14ac:dyDescent="0.15">
      <c r="B50" s="22" t="s">
        <v>30</v>
      </c>
      <c r="D50" s="33" t="s">
        <v>13</v>
      </c>
      <c r="E50" s="157">
        <f>E15</f>
        <v>0</v>
      </c>
      <c r="F50" s="157"/>
      <c r="G50" s="157"/>
      <c r="H50" s="157"/>
      <c r="I50" s="157"/>
      <c r="J50" s="157"/>
      <c r="K50" s="157"/>
      <c r="L50" s="157"/>
      <c r="N50" s="155"/>
    </row>
    <row r="51" spans="1:14" ht="14.25" customHeight="1" x14ac:dyDescent="0.15">
      <c r="B51" s="4" t="s">
        <v>41</v>
      </c>
      <c r="D51" s="33" t="s">
        <v>1</v>
      </c>
      <c r="E51" s="150">
        <f>F11</f>
        <v>0</v>
      </c>
      <c r="F51" s="150"/>
      <c r="G51" s="150"/>
      <c r="H51" s="150"/>
      <c r="I51" s="150">
        <f>J11</f>
        <v>0</v>
      </c>
      <c r="J51" s="150"/>
      <c r="K51" s="150"/>
      <c r="L51" s="150"/>
      <c r="N51" s="155"/>
    </row>
    <row r="52" spans="1:14" ht="14.25" customHeight="1" x14ac:dyDescent="0.15">
      <c r="B52" s="4" t="s">
        <v>31</v>
      </c>
      <c r="D52" s="148" t="s">
        <v>7</v>
      </c>
      <c r="E52" s="151">
        <f>F12</f>
        <v>0</v>
      </c>
      <c r="F52" s="151"/>
      <c r="G52" s="151"/>
      <c r="H52" s="151"/>
      <c r="I52" s="151">
        <f>J12</f>
        <v>0</v>
      </c>
      <c r="J52" s="151"/>
      <c r="K52" s="151"/>
      <c r="L52" s="151"/>
      <c r="N52" s="156"/>
    </row>
    <row r="53" spans="1:14" ht="18.75" customHeight="1" x14ac:dyDescent="0.15">
      <c r="B53" s="4" t="s">
        <v>32</v>
      </c>
      <c r="D53" s="149"/>
      <c r="E53" s="152"/>
      <c r="F53" s="152"/>
      <c r="G53" s="152"/>
      <c r="H53" s="152"/>
      <c r="I53" s="152"/>
      <c r="J53" s="152"/>
      <c r="K53" s="152"/>
      <c r="L53" s="152"/>
      <c r="N53" s="20"/>
    </row>
    <row r="54" spans="1:14" ht="7.5" customHeight="1" x14ac:dyDescent="0.15"/>
    <row r="55" spans="1:14" ht="14.25" customHeight="1" x14ac:dyDescent="0.15">
      <c r="B55" s="22" t="s">
        <v>27</v>
      </c>
      <c r="D55" s="34" t="s">
        <v>37</v>
      </c>
      <c r="E55" s="145" t="e">
        <f>VLOOKUP(A59,A61:B65,2,FALSE)</f>
        <v>#N/A</v>
      </c>
      <c r="F55" s="145"/>
      <c r="G55" s="145"/>
      <c r="H55" s="145"/>
      <c r="I55" s="145"/>
      <c r="J55" s="145"/>
      <c r="K55" s="145"/>
      <c r="L55" s="145"/>
      <c r="M55" s="145"/>
      <c r="N55" s="145"/>
    </row>
    <row r="56" spans="1:14" ht="6" customHeight="1" x14ac:dyDescent="0.15">
      <c r="B56" s="4" t="s">
        <v>41</v>
      </c>
    </row>
    <row r="57" spans="1:14" ht="14.25" customHeight="1" x14ac:dyDescent="0.15">
      <c r="B57" s="4" t="s">
        <v>28</v>
      </c>
      <c r="D57" s="144" t="s">
        <v>38</v>
      </c>
      <c r="E57" s="146" t="e">
        <f>VLOOKUP(A59,A68:B72,2,FALSE)</f>
        <v>#N/A</v>
      </c>
      <c r="F57" s="146"/>
      <c r="G57" s="146"/>
      <c r="H57" s="146"/>
      <c r="I57" s="146"/>
      <c r="J57" s="146"/>
      <c r="K57" s="146"/>
      <c r="L57" s="146"/>
      <c r="M57" s="146"/>
      <c r="N57" s="146"/>
    </row>
    <row r="58" spans="1:14" ht="14.25" customHeight="1" x14ac:dyDescent="0.15">
      <c r="B58" s="4" t="s">
        <v>29</v>
      </c>
      <c r="D58" s="144"/>
      <c r="E58" s="146" t="e">
        <f>VLOOKUP(A59,A75:B79,2,FALSE)</f>
        <v>#N/A</v>
      </c>
      <c r="F58" s="146"/>
      <c r="G58" s="146"/>
      <c r="H58" s="146"/>
      <c r="I58" s="146"/>
      <c r="J58" s="146"/>
      <c r="K58" s="146"/>
      <c r="L58" s="146"/>
      <c r="M58" s="146"/>
      <c r="N58" s="146"/>
    </row>
    <row r="59" spans="1:14" ht="14.25" customHeight="1" x14ac:dyDescent="0.15">
      <c r="A59" s="21" t="str">
        <f>D7&amp;"　"&amp;G7</f>
        <v>選択してください　選択してください</v>
      </c>
      <c r="D59" s="144"/>
      <c r="E59" s="147" t="e">
        <f>HYPERLINK(VLOOKUP(A59,A82:B86,2,FALSE))</f>
        <v>#N/A</v>
      </c>
      <c r="F59" s="146"/>
      <c r="G59" s="146"/>
      <c r="H59" s="146"/>
      <c r="I59" s="146"/>
      <c r="J59" s="146"/>
      <c r="K59" s="146"/>
      <c r="L59" s="146"/>
      <c r="M59" s="146"/>
      <c r="N59" s="146"/>
    </row>
    <row r="60" spans="1:14" ht="9" customHeight="1" x14ac:dyDescent="0.15">
      <c r="B60" s="22" t="s">
        <v>37</v>
      </c>
    </row>
    <row r="61" spans="1:14" ht="14.25" customHeight="1" x14ac:dyDescent="0.15">
      <c r="A61" s="21" t="str">
        <f>$B$7&amp;"　"&amp;B15</f>
        <v>配管・設備　関東</v>
      </c>
      <c r="B61" s="41" t="s">
        <v>102</v>
      </c>
    </row>
    <row r="62" spans="1:14" ht="14.25" customHeight="1" x14ac:dyDescent="0.15">
      <c r="A62" s="21" t="str">
        <f>$B$7&amp;"　"&amp;B16</f>
        <v>配管・設備　関西</v>
      </c>
      <c r="B62" s="41" t="s">
        <v>107</v>
      </c>
    </row>
    <row r="63" spans="1:14" ht="14.25" customHeight="1" x14ac:dyDescent="0.15">
      <c r="A63" s="21" t="str">
        <f>B8&amp;"　"&amp;$B$15</f>
        <v>回転機　関東</v>
      </c>
      <c r="B63" s="41" t="s">
        <v>108</v>
      </c>
    </row>
    <row r="64" spans="1:14" ht="14.25" customHeight="1" x14ac:dyDescent="0.15">
      <c r="A64" s="21" t="str">
        <f>B9&amp;"　"&amp;$B$15</f>
        <v>電気設備　関東</v>
      </c>
      <c r="B64" s="41" t="s">
        <v>109</v>
      </c>
    </row>
    <row r="65" spans="1:2" ht="14.25" customHeight="1" x14ac:dyDescent="0.15">
      <c r="A65" s="21" t="str">
        <f>B10&amp;"　"&amp;$B$15</f>
        <v>計装設備　関東</v>
      </c>
      <c r="B65" s="41" t="s">
        <v>110</v>
      </c>
    </row>
    <row r="66" spans="1:2" ht="14.25" customHeight="1" x14ac:dyDescent="0.15"/>
    <row r="67" spans="1:2" ht="14.25" customHeight="1" x14ac:dyDescent="0.15">
      <c r="B67" s="22" t="s">
        <v>39</v>
      </c>
    </row>
    <row r="68" spans="1:2" ht="14.25" customHeight="1" x14ac:dyDescent="0.15">
      <c r="A68" s="21" t="str">
        <f>$B$7&amp;"　"&amp;B15</f>
        <v>配管・設備　関東</v>
      </c>
      <c r="B68" s="42" t="s">
        <v>103</v>
      </c>
    </row>
    <row r="69" spans="1:2" ht="14.25" customHeight="1" x14ac:dyDescent="0.15">
      <c r="A69" s="21" t="str">
        <f>$B$7&amp;"　"&amp;B16</f>
        <v>配管・設備　関西</v>
      </c>
      <c r="B69" s="42" t="s">
        <v>94</v>
      </c>
    </row>
    <row r="70" spans="1:2" ht="14.25" customHeight="1" x14ac:dyDescent="0.15">
      <c r="A70" s="21" t="str">
        <f>B8&amp;"　"&amp;$B$15</f>
        <v>回転機　関東</v>
      </c>
      <c r="B70" s="42" t="s">
        <v>104</v>
      </c>
    </row>
    <row r="71" spans="1:2" ht="14.25" customHeight="1" x14ac:dyDescent="0.15">
      <c r="A71" s="21" t="str">
        <f>B9&amp;"　"&amp;$B$15</f>
        <v>電気設備　関東</v>
      </c>
      <c r="B71" s="42" t="s">
        <v>100</v>
      </c>
    </row>
    <row r="72" spans="1:2" ht="14.25" customHeight="1" x14ac:dyDescent="0.15">
      <c r="A72" s="21" t="str">
        <f>B10&amp;"　"&amp;$B$15</f>
        <v>計装設備　関東</v>
      </c>
      <c r="B72" s="42" t="s">
        <v>95</v>
      </c>
    </row>
    <row r="73" spans="1:2" ht="14.25" customHeight="1" x14ac:dyDescent="0.15"/>
    <row r="74" spans="1:2" ht="14.25" customHeight="1" x14ac:dyDescent="0.15">
      <c r="B74" s="22" t="s">
        <v>9</v>
      </c>
    </row>
    <row r="75" spans="1:2" ht="14.25" customHeight="1" x14ac:dyDescent="0.15">
      <c r="A75" s="21" t="str">
        <f>$B$7&amp;"　"&amp;B15</f>
        <v>配管・設備　関東</v>
      </c>
      <c r="B75" s="43" t="s">
        <v>105</v>
      </c>
    </row>
    <row r="76" spans="1:2" ht="14.25" customHeight="1" x14ac:dyDescent="0.15">
      <c r="A76" s="21" t="str">
        <f>$B$7&amp;"　"&amp;B16</f>
        <v>配管・設備　関西</v>
      </c>
      <c r="B76" s="43" t="s">
        <v>96</v>
      </c>
    </row>
    <row r="77" spans="1:2" ht="14.25" customHeight="1" x14ac:dyDescent="0.15">
      <c r="A77" s="21" t="str">
        <f>B8&amp;"　"&amp;$B$15</f>
        <v>回転機　関東</v>
      </c>
      <c r="B77" s="43" t="s">
        <v>97</v>
      </c>
    </row>
    <row r="78" spans="1:2" ht="14.25" customHeight="1" x14ac:dyDescent="0.15">
      <c r="A78" s="21" t="str">
        <f>B9&amp;"　"&amp;$B$15</f>
        <v>電気設備　関東</v>
      </c>
      <c r="B78" s="43" t="s">
        <v>97</v>
      </c>
    </row>
    <row r="79" spans="1:2" ht="14.25" customHeight="1" x14ac:dyDescent="0.15">
      <c r="A79" s="21" t="str">
        <f>B10&amp;"　"&amp;$B$15</f>
        <v>計装設備　関東</v>
      </c>
      <c r="B79" s="43" t="s">
        <v>97</v>
      </c>
    </row>
    <row r="80" spans="1:2" ht="14.25" customHeight="1" x14ac:dyDescent="0.15"/>
    <row r="81" spans="1:2" ht="14.25" customHeight="1" x14ac:dyDescent="0.15">
      <c r="B81" s="22" t="s">
        <v>40</v>
      </c>
    </row>
    <row r="82" spans="1:2" ht="14.25" customHeight="1" x14ac:dyDescent="0.15">
      <c r="A82" s="21" t="str">
        <f>$B$7&amp;"　"&amp;B15</f>
        <v>配管・設備　関東</v>
      </c>
      <c r="B82" s="29" t="s">
        <v>106</v>
      </c>
    </row>
    <row r="83" spans="1:2" ht="14.25" customHeight="1" x14ac:dyDescent="0.15">
      <c r="A83" s="21" t="str">
        <f>$B$7&amp;"　"&amp;B16</f>
        <v>配管・設備　関西</v>
      </c>
      <c r="B83" s="29" t="s">
        <v>89</v>
      </c>
    </row>
    <row r="84" spans="1:2" ht="14.25" customHeight="1" x14ac:dyDescent="0.15">
      <c r="A84" s="21" t="str">
        <f>B8&amp;"　"&amp;$B$15</f>
        <v>回転機　関東</v>
      </c>
      <c r="B84" s="29" t="s">
        <v>98</v>
      </c>
    </row>
    <row r="85" spans="1:2" ht="14.25" customHeight="1" x14ac:dyDescent="0.15">
      <c r="A85" s="21" t="str">
        <f>B9&amp;"　"&amp;$B$15</f>
        <v>電気設備　関東</v>
      </c>
      <c r="B85" s="29" t="s">
        <v>99</v>
      </c>
    </row>
    <row r="86" spans="1:2" ht="14.25" customHeight="1" x14ac:dyDescent="0.15">
      <c r="A86" s="21" t="str">
        <f>B10&amp;"　"&amp;$B$15</f>
        <v>計装設備　関東</v>
      </c>
      <c r="B86" s="29" t="s">
        <v>99</v>
      </c>
    </row>
  </sheetData>
  <sheetProtection algorithmName="SHA-512" hashValue="jlUVsSDgu9BTLaZ/ibu8wVVc6QkXin1E7Xgcv0GZ3Y+35/4Ud4vZSlQ6pWWykc1AjkpFjSv5ibPTthPf1PKckQ==" saltValue="XA3CNKLJ0cp6mHItjd1kVA==" spinCount="100000" sheet="1"/>
  <mergeCells count="96">
    <mergeCell ref="G46:H46"/>
    <mergeCell ref="D46:F46"/>
    <mergeCell ref="D47:F47"/>
    <mergeCell ref="G47:H47"/>
    <mergeCell ref="I47:L47"/>
    <mergeCell ref="D42:N42"/>
    <mergeCell ref="D57:D59"/>
    <mergeCell ref="E55:N55"/>
    <mergeCell ref="E57:N57"/>
    <mergeCell ref="E58:N58"/>
    <mergeCell ref="E59:N59"/>
    <mergeCell ref="D52:D53"/>
    <mergeCell ref="I51:L51"/>
    <mergeCell ref="E52:H53"/>
    <mergeCell ref="I52:L53"/>
    <mergeCell ref="D44:M44"/>
    <mergeCell ref="N47:N52"/>
    <mergeCell ref="E50:L50"/>
    <mergeCell ref="I46:L46"/>
    <mergeCell ref="E49:L49"/>
    <mergeCell ref="E51:H51"/>
    <mergeCell ref="E30:N30"/>
    <mergeCell ref="D27:D28"/>
    <mergeCell ref="E29:I29"/>
    <mergeCell ref="E28:N28"/>
    <mergeCell ref="E41:F41"/>
    <mergeCell ref="E38:N38"/>
    <mergeCell ref="G39:N39"/>
    <mergeCell ref="G40:N40"/>
    <mergeCell ref="E31:F31"/>
    <mergeCell ref="G31:N31"/>
    <mergeCell ref="L35:N35"/>
    <mergeCell ref="G41:I41"/>
    <mergeCell ref="K41:N41"/>
    <mergeCell ref="E39:F39"/>
    <mergeCell ref="E34:F35"/>
    <mergeCell ref="D4:N4"/>
    <mergeCell ref="D6:F6"/>
    <mergeCell ref="G6:H6"/>
    <mergeCell ref="I11:I12"/>
    <mergeCell ref="N7:N12"/>
    <mergeCell ref="D9:D10"/>
    <mergeCell ref="D7:F7"/>
    <mergeCell ref="G7:H7"/>
    <mergeCell ref="E10:H10"/>
    <mergeCell ref="I10:M10"/>
    <mergeCell ref="E9:H9"/>
    <mergeCell ref="I6:M6"/>
    <mergeCell ref="I7:M7"/>
    <mergeCell ref="F11:H11"/>
    <mergeCell ref="F12:H12"/>
    <mergeCell ref="N13:N15"/>
    <mergeCell ref="F17:G17"/>
    <mergeCell ref="J12:L12"/>
    <mergeCell ref="E14:M14"/>
    <mergeCell ref="E15:M15"/>
    <mergeCell ref="E11:E12"/>
    <mergeCell ref="E16:M16"/>
    <mergeCell ref="D26:N26"/>
    <mergeCell ref="D20:D22"/>
    <mergeCell ref="J24:L24"/>
    <mergeCell ref="E27:H27"/>
    <mergeCell ref="D34:D41"/>
    <mergeCell ref="D29:D31"/>
    <mergeCell ref="E32:F32"/>
    <mergeCell ref="G32:I32"/>
    <mergeCell ref="K27:M27"/>
    <mergeCell ref="I27:J27"/>
    <mergeCell ref="E40:F40"/>
    <mergeCell ref="E37:N37"/>
    <mergeCell ref="E36:N36"/>
    <mergeCell ref="K32:M32"/>
    <mergeCell ref="H22:I22"/>
    <mergeCell ref="J22:N22"/>
    <mergeCell ref="F21:N21"/>
    <mergeCell ref="F19:G19"/>
    <mergeCell ref="H19:I19"/>
    <mergeCell ref="J19:N19"/>
    <mergeCell ref="F20:G20"/>
    <mergeCell ref="H20:N20"/>
    <mergeCell ref="F18:N18"/>
    <mergeCell ref="F22:G22"/>
    <mergeCell ref="D2:M2"/>
    <mergeCell ref="L34:N34"/>
    <mergeCell ref="H25:I25"/>
    <mergeCell ref="H24:I24"/>
    <mergeCell ref="J25:N25"/>
    <mergeCell ref="D17:D19"/>
    <mergeCell ref="I9:M9"/>
    <mergeCell ref="J11:L11"/>
    <mergeCell ref="H17:N17"/>
    <mergeCell ref="D8:M8"/>
    <mergeCell ref="D5:N5"/>
    <mergeCell ref="D23:D25"/>
    <mergeCell ref="E23:G25"/>
    <mergeCell ref="H23:N23"/>
  </mergeCells>
  <phoneticPr fontId="3"/>
  <conditionalFormatting sqref="D7 G7 M12 E23 E27 E29 N29 G32 K32">
    <cfRule type="containsText" dxfId="11" priority="7" operator="containsText" text="選択">
      <formula>NOT(ISERROR(SEARCH("選択",D7)))</formula>
    </cfRule>
  </conditionalFormatting>
  <conditionalFormatting sqref="D44:M44">
    <cfRule type="expression" dxfId="10" priority="3" stopIfTrue="1">
      <formula>$I$7=""</formula>
    </cfRule>
  </conditionalFormatting>
  <conditionalFormatting sqref="E14:M16">
    <cfRule type="containsBlanks" dxfId="9" priority="13">
      <formula>LEN(TRIM(E14))=0</formula>
    </cfRule>
  </conditionalFormatting>
  <conditionalFormatting sqref="F17:G17 F18:N18 J19:N19 F19:G20 F21:N21 F22:G22 J22:N22">
    <cfRule type="containsBlanks" dxfId="8" priority="14">
      <formula>LEN(TRIM(F17))=0</formula>
    </cfRule>
  </conditionalFormatting>
  <conditionalFormatting sqref="F11:H12 J11:L12 M12 F13 H13 J13">
    <cfRule type="containsBlanks" dxfId="7" priority="12">
      <formula>LEN(TRIM(F11))=0</formula>
    </cfRule>
  </conditionalFormatting>
  <conditionalFormatting sqref="G31:N31">
    <cfRule type="containsBlanks" dxfId="6" priority="4">
      <formula>LEN(TRIM(G31))=0</formula>
    </cfRule>
  </conditionalFormatting>
  <conditionalFormatting sqref="H24:H25">
    <cfRule type="containsText" dxfId="5" priority="5" operator="containsText" text="選択">
      <formula>NOT(ISERROR(SEARCH("選択",H24)))</formula>
    </cfRule>
  </conditionalFormatting>
  <conditionalFormatting sqref="H34:H35 J34:J35 E37:N37 G39:N40 G41 J41:K41">
    <cfRule type="containsBlanks" dxfId="4" priority="9">
      <formula>LEN(TRIM(E34))=0</formula>
    </cfRule>
  </conditionalFormatting>
  <conditionalFormatting sqref="I10:M10">
    <cfRule type="containsBlanks" dxfId="3" priority="11">
      <formula>LEN(TRIM(I10))=0</formula>
    </cfRule>
  </conditionalFormatting>
  <conditionalFormatting sqref="J29">
    <cfRule type="containsBlanks" dxfId="2" priority="2">
      <formula>LEN(TRIM(J29))=0</formula>
    </cfRule>
  </conditionalFormatting>
  <conditionalFormatting sqref="L29">
    <cfRule type="containsBlanks" dxfId="1" priority="1">
      <formula>LEN(TRIM(L29))=0</formula>
    </cfRule>
  </conditionalFormatting>
  <conditionalFormatting sqref="N24 J24:J25">
    <cfRule type="containsBlanks" dxfId="0" priority="8">
      <formula>LEN(TRIM(J24))=0</formula>
    </cfRule>
  </conditionalFormatting>
  <dataValidations count="12">
    <dataValidation type="list" allowBlank="1" showInputMessage="1" showErrorMessage="1" sqref="M12" xr:uid="{00000000-0002-0000-0000-000000000000}">
      <formula1>$B$20:$B$22</formula1>
    </dataValidation>
    <dataValidation type="list" allowBlank="1" showInputMessage="1" showErrorMessage="1" sqref="E23" xr:uid="{00000000-0002-0000-0000-000001000000}">
      <formula1>$B$25:$B$28</formula1>
    </dataValidation>
    <dataValidation type="list" allowBlank="1" showInputMessage="1" showErrorMessage="1" sqref="E27:H27" xr:uid="{00000000-0002-0000-0000-000002000000}">
      <formula1>$B$32:$B$36</formula1>
    </dataValidation>
    <dataValidation type="list" allowBlank="1" showInputMessage="1" showErrorMessage="1" sqref="G32:I32 K32:M32" xr:uid="{00000000-0002-0000-0000-000004000000}">
      <formula1>$B$56:$B$58</formula1>
    </dataValidation>
    <dataValidation type="list" allowBlank="1" showInputMessage="1" showErrorMessage="1" sqref="G7:H7" xr:uid="{00000000-0002-0000-0000-000006000000}">
      <formula1>IF($D$7=B7,会場,関東)</formula1>
    </dataValidation>
    <dataValidation type="list" allowBlank="1" showInputMessage="1" showErrorMessage="1" sqref="D7:F7" xr:uid="{00000000-0002-0000-0000-000007000000}">
      <formula1>$B$6:$B$11</formula1>
    </dataValidation>
    <dataValidation imeMode="disabled" allowBlank="1" showInputMessage="1" showErrorMessage="1" sqref="J19:N19 J22:N22 F13 H13 J13 H34:H35 K41:N41 J25:N25" xr:uid="{00000000-0002-0000-0000-000008000000}"/>
    <dataValidation type="custom" imeMode="fullKatakana" allowBlank="1" showInputMessage="1" showErrorMessage="1" error="全角カタカナで入力してください。" prompt="全角カタカナで入力してください。" sqref="J11:L11 F11:H11" xr:uid="{00000000-0002-0000-0000-000009000000}">
      <formula1>AND(F11=PHONETIC(F11),LEN(F11)*2=LENB(F11))</formula1>
    </dataValidation>
    <dataValidation imeMode="hiragana" allowBlank="1" showInputMessage="1" showErrorMessage="1" sqref="F12:H12 J12:L12" xr:uid="{00000000-0002-0000-0000-00000A000000}"/>
    <dataValidation type="whole" imeMode="disabled" allowBlank="1" showInputMessage="1" showErrorMessage="1" sqref="J34:J35" xr:uid="{00000000-0002-0000-0000-00000B000000}">
      <formula1>1</formula1>
      <formula2>12</formula2>
    </dataValidation>
    <dataValidation type="list" allowBlank="1" showInputMessage="1" showErrorMessage="1" sqref="E29:I29" xr:uid="{3FA92B04-4340-4BC5-9082-40F8796B7C3F}">
      <formula1>$B$45:$B$47</formula1>
    </dataValidation>
    <dataValidation type="list" allowBlank="1" showInputMessage="1" showErrorMessage="1" sqref="N29" xr:uid="{586F3D69-F92C-47B7-99EB-B9C6FDA036D9}">
      <formula1>$B$51:$B$53</formula1>
    </dataValidation>
  </dataValidations>
  <hyperlinks>
    <hyperlink ref="E28:N28" r:id="rId1" display="石油学会維持（法人）会員一覧はこちら" xr:uid="{00000000-0004-0000-0000-000000000000}"/>
    <hyperlink ref="B82" r:id="rId2" xr:uid="{8ED582AF-011E-4473-8373-4573DF70087A}"/>
    <hyperlink ref="B84" r:id="rId3" xr:uid="{007BF64F-0F7A-4EEB-850C-102074104048}"/>
  </hyperlinks>
  <pageMargins left="0.59055118110236227" right="0.59055118110236227" top="0.26" bottom="0.32" header="0.2" footer="0.2"/>
  <pageSetup paperSize="9" orientation="portrait" horizontalDpi="300" verticalDpi="300" r:id="rId4"/>
  <rowBreaks count="1" manualBreakCount="1">
    <brk id="42" min="3" max="1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Sheet1!Print_Area</vt:lpstr>
      <vt:lpstr>会場</vt:lpstr>
      <vt:lpstr>関東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dc:creator>
  <cp:lastModifiedBy>堀 美波</cp:lastModifiedBy>
  <cp:lastPrinted>2022-10-12T02:58:46Z</cp:lastPrinted>
  <dcterms:created xsi:type="dcterms:W3CDTF">2016-08-15T02:13:53Z</dcterms:created>
  <dcterms:modified xsi:type="dcterms:W3CDTF">2024-10-02T01:56:47Z</dcterms:modified>
</cp:coreProperties>
</file>